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iram\Desktop\"/>
    </mc:Choice>
  </mc:AlternateContent>
  <xr:revisionPtr revIDLastSave="0" documentId="8_{436C5585-BCAE-4744-AFA3-3D1415CD7BBB}" xr6:coauthVersionLast="47" xr6:coauthVersionMax="47" xr10:uidLastSave="{00000000-0000-0000-0000-000000000000}"/>
  <bookViews>
    <workbookView xWindow="-120" yWindow="-120" windowWidth="29040" windowHeight="15720" xr2:uid="{6215461F-B44C-4D35-862C-7B4B369EA81F}"/>
  </bookViews>
  <sheets>
    <sheet name="Prices" sheetId="2" r:id="rId1"/>
    <sheet name="Лист1" sheetId="1" r:id="rId2"/>
  </sheets>
  <definedNames>
    <definedName name="Z_2FC22BBE_F18F_4B7D_9B39_8D1C78EB7C17_.wvu.Rows" localSheetId="0" hidden="1">Prices!$405:$406</definedName>
    <definedName name="Z_572D53C2_D7C3_4E14_9EC9_6FFC0AE18C27_.wvu.Rows" localSheetId="0" hidden="1">Prices!$386:$386,Prices!$393:$393,Prices!$402:$402,Prices!$405:$406,Prices!$417:$417</definedName>
    <definedName name="Z_AACF1C3C_E129_434D_9F02_507D48D14F9F_.wvu.Rows" localSheetId="0" hidden="1">Prices!$405:$406</definedName>
    <definedName name="_xlnm.Print_Area" localSheetId="0">Prices!$A$1:$H$482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5" i="2" l="1"/>
  <c r="H474" i="2"/>
  <c r="H473" i="2"/>
  <c r="H472" i="2"/>
  <c r="H471" i="2"/>
  <c r="H470" i="2"/>
  <c r="H469" i="2"/>
  <c r="H468" i="2"/>
  <c r="H467" i="2"/>
  <c r="H462" i="2"/>
  <c r="H461" i="2"/>
  <c r="H460" i="2"/>
  <c r="H457" i="2"/>
  <c r="H456" i="2"/>
  <c r="H449" i="2"/>
  <c r="H448" i="2"/>
  <c r="H441" i="2"/>
  <c r="H440" i="2"/>
  <c r="H439" i="2"/>
  <c r="H434" i="2"/>
  <c r="H433" i="2"/>
  <c r="H432" i="2"/>
  <c r="H431" i="2"/>
  <c r="H430" i="2"/>
  <c r="H429" i="2"/>
  <c r="H427" i="2"/>
  <c r="H426" i="2"/>
  <c r="H425" i="2"/>
  <c r="H424" i="2"/>
  <c r="H423" i="2"/>
  <c r="H422" i="2"/>
  <c r="H421" i="2"/>
  <c r="H420" i="2"/>
  <c r="H419" i="2"/>
  <c r="H418" i="2"/>
  <c r="H417" i="2"/>
  <c r="H416" i="2"/>
  <c r="H415" i="2"/>
  <c r="H414" i="2"/>
  <c r="H413" i="2"/>
  <c r="H412" i="2"/>
  <c r="H411" i="2"/>
  <c r="H404" i="2"/>
  <c r="H403" i="2"/>
  <c r="H402" i="2"/>
  <c r="H401" i="2"/>
  <c r="H399" i="2"/>
  <c r="H398" i="2"/>
  <c r="H397" i="2"/>
  <c r="H396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G346" i="2"/>
  <c r="G345" i="2"/>
  <c r="G344" i="2"/>
  <c r="G343" i="2"/>
  <c r="G342" i="2"/>
  <c r="G341" i="2"/>
  <c r="G340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56" i="2"/>
  <c r="H255" i="2"/>
  <c r="H254" i="2"/>
  <c r="H253" i="2"/>
  <c r="H252" i="2"/>
  <c r="H251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0" i="2"/>
  <c r="H229" i="2"/>
  <c r="H228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1" i="2"/>
  <c r="H100" i="2"/>
  <c r="H99" i="2"/>
  <c r="H98" i="2"/>
  <c r="H97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7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</calcChain>
</file>

<file path=xl/sharedStrings.xml><?xml version="1.0" encoding="utf-8"?>
<sst xmlns="http://schemas.openxmlformats.org/spreadsheetml/2006/main" count="1343" uniqueCount="219">
  <si>
    <t>Диаметр,                    өлшем                   Diameter, мм /mm</t>
  </si>
  <si>
    <t>Толщина қалындығы Thickness, мм/mm</t>
  </si>
  <si>
    <t>Длина                         ұзындығы                        Length, м/m</t>
  </si>
  <si>
    <t>ГОСТ ТУ  ДСТУ  /GOST, SPECS, DSTU</t>
  </si>
  <si>
    <t>Марка стали   құрыштың таңбасы      Steel Grade</t>
  </si>
  <si>
    <t>Удельный вес           үлесті салмақ         Specific Weight</t>
  </si>
  <si>
    <t>Цена за тонну (с НДС)                    тонна бағасы (ҚҚС-мен)                      Price per ton (VAT-incl.)</t>
  </si>
  <si>
    <t>Цена за метр (с НДС)                       метрдің бағасы (ҚҚС-мен)                       Price per meter (VAT-incl.)</t>
  </si>
  <si>
    <t>Трубы стальные водогазопроводные оцинкованные / Құрыштан жасалған сугазөткізгіш мырышпен қапталған құбырлар                                                                   Galvanized Water and Gas Supply Steel Pipes</t>
  </si>
  <si>
    <t>3262-76</t>
  </si>
  <si>
    <t xml:space="preserve">2пс  </t>
  </si>
  <si>
    <t>Трубы стальные водогазопроводные / Құрыштан жасалған сугазөткізгіш құбырлары / Water and Gas Supply Steel Pipes</t>
  </si>
  <si>
    <t>6-12</t>
  </si>
  <si>
    <t>3262-75</t>
  </si>
  <si>
    <t>5,8-12</t>
  </si>
  <si>
    <t>Трубы стальные электросварные / Құрыштан жасалған электрмен пісірілген құбырлар / ERW Steel Pipes</t>
  </si>
  <si>
    <t>10704-91</t>
  </si>
  <si>
    <t>Трубы стальные профильные / Құрыштан жасалған профильді құбырлар / Shaled (Profiled) Steel Pipes</t>
  </si>
  <si>
    <t>10 х 10</t>
  </si>
  <si>
    <t>30245-03</t>
  </si>
  <si>
    <t>15 х 15</t>
  </si>
  <si>
    <t xml:space="preserve">20 х 20 </t>
  </si>
  <si>
    <t>25 х 25</t>
  </si>
  <si>
    <t>25 х 25 (АКЦИЯ /SPECIAL OFFER)</t>
  </si>
  <si>
    <t>30 х 20</t>
  </si>
  <si>
    <t>30 х 30</t>
  </si>
  <si>
    <t>40 х 20</t>
  </si>
  <si>
    <t>40 х 25</t>
  </si>
  <si>
    <t>40 х 40</t>
  </si>
  <si>
    <t>40 х 40 (АКЦИЯ /SPECIAL OFFER)</t>
  </si>
  <si>
    <t>н/д</t>
  </si>
  <si>
    <t>6,0-12,0</t>
  </si>
  <si>
    <t>50 х 25</t>
  </si>
  <si>
    <t>50 х 30</t>
  </si>
  <si>
    <t>50 х 50</t>
  </si>
  <si>
    <t>60 х 30</t>
  </si>
  <si>
    <t>60 х 40</t>
  </si>
  <si>
    <t>60 х 60</t>
  </si>
  <si>
    <t>80 х 40</t>
  </si>
  <si>
    <t>80 х 60</t>
  </si>
  <si>
    <t>80 х 80</t>
  </si>
  <si>
    <t>80 х 80 (АКЦИЯ /SPECIAL OFFER)</t>
  </si>
  <si>
    <t>90 х 90</t>
  </si>
  <si>
    <t>100 х 50</t>
  </si>
  <si>
    <t>100 х 60</t>
  </si>
  <si>
    <t>100 х 100 (АКЦИЯ /SPECIAL OFFER)</t>
  </si>
  <si>
    <t>100 х 100</t>
  </si>
  <si>
    <t>120 х 40</t>
  </si>
  <si>
    <t>120 х 60</t>
  </si>
  <si>
    <t>120 х 80</t>
  </si>
  <si>
    <t>120 х 120</t>
  </si>
  <si>
    <t>140 х 140</t>
  </si>
  <si>
    <t>150 х 80</t>
  </si>
  <si>
    <t>150 х 100</t>
  </si>
  <si>
    <t>160 х 120</t>
  </si>
  <si>
    <t>160 х 160</t>
  </si>
  <si>
    <t>180 х 140</t>
  </si>
  <si>
    <t>180 х 180</t>
  </si>
  <si>
    <t>200 х 160</t>
  </si>
  <si>
    <t>200 х 200</t>
  </si>
  <si>
    <t>Арматура АIII / А400С / А500С / 25Г2С (сталь периодического профиля для армирования ж/б конструкций)   (т/б конструкцияларды арматураландыру үшiн мерзімдік профильдің құрышы) Reinforcement steel AIII / A400C / A500C / 25G2S  (Steel with Periodic Profile for Rodding Reinforced Concrete Structures)</t>
  </si>
  <si>
    <t>бухта / шығанақ /coil</t>
  </si>
  <si>
    <t>5781-82</t>
  </si>
  <si>
    <t>А500С</t>
  </si>
  <si>
    <t>11,7-12</t>
  </si>
  <si>
    <t>34028-16</t>
  </si>
  <si>
    <t>А500С/35ГС/25Г2С</t>
  </si>
  <si>
    <t>Круг в бухтах / шығанақтардағы қалыпталған / Coiled Steel Circle</t>
  </si>
  <si>
    <t>30136-95</t>
  </si>
  <si>
    <t>Ст3пс</t>
  </si>
  <si>
    <t>Круг (прокат стальной круглого сечения) / Шеңбер (құрыштан жасалған дөңгелек қиманың жаймасы)                                                                                                       Circle (Rolled Steel of Circular Section)</t>
  </si>
  <si>
    <t>6</t>
  </si>
  <si>
    <t>2590-2004</t>
  </si>
  <si>
    <t>Ст3сп</t>
  </si>
  <si>
    <t>2590-2005</t>
  </si>
  <si>
    <t>2590-2006</t>
  </si>
  <si>
    <t>11,7-12,0</t>
  </si>
  <si>
    <t xml:space="preserve">Размер                                                                 өлшем                                                                    size, мм </t>
  </si>
  <si>
    <t>Квадрат (прокат стальной квадратного сечения) / Шаршы (құрыштан жасалғаны шаршы қимасының жаймасы)                                                                                Square (Rolled Steel of Square Section)</t>
  </si>
  <si>
    <t>2591-2006</t>
  </si>
  <si>
    <t xml:space="preserve">Размер                                                                  өлшем                                                                    size, мм </t>
  </si>
  <si>
    <t>Швеллер (прокат стальной гнутый равнополочный горячекатаный) / (құрыштан жасалған бүгiлген тең сөрелi ыстықтай соғылған жайма)                    Channel (Hot Rolled Steel, Roll-Formed, Equal)</t>
  </si>
  <si>
    <t xml:space="preserve">5У  </t>
  </si>
  <si>
    <t>-</t>
  </si>
  <si>
    <t>8240-97</t>
  </si>
  <si>
    <t>Ст3</t>
  </si>
  <si>
    <t xml:space="preserve">6,5У  </t>
  </si>
  <si>
    <t xml:space="preserve">8У/П  </t>
  </si>
  <si>
    <t>10У/П</t>
  </si>
  <si>
    <t>12У/П</t>
  </si>
  <si>
    <t>14П</t>
  </si>
  <si>
    <t>16П</t>
  </si>
  <si>
    <t xml:space="preserve">18У  </t>
  </si>
  <si>
    <t xml:space="preserve">20П </t>
  </si>
  <si>
    <t xml:space="preserve">22П </t>
  </si>
  <si>
    <t>24П</t>
  </si>
  <si>
    <t>27П</t>
  </si>
  <si>
    <t>30У</t>
  </si>
  <si>
    <t>Швеллер гн 100х50х5</t>
  </si>
  <si>
    <t>Швеллер гн 250х125х6</t>
  </si>
  <si>
    <t>Уголок (прокат стальной угловой равнополочный) / Бұрыш (құрыштан жасалған бұрыштық тең сөрелi жайма)                                                                                   Corner (Rolled Steel with Equal Leg Angle)</t>
  </si>
  <si>
    <t>8509-93</t>
  </si>
  <si>
    <t>32 х 32</t>
  </si>
  <si>
    <t>35 х 35</t>
  </si>
  <si>
    <t>6,0/12</t>
  </si>
  <si>
    <t>45 х 45</t>
  </si>
  <si>
    <t xml:space="preserve">50 х 50 </t>
  </si>
  <si>
    <t>50 х 50 (цинк)</t>
  </si>
  <si>
    <t>63 х 63</t>
  </si>
  <si>
    <t>11,7/12</t>
  </si>
  <si>
    <t>70 х 70</t>
  </si>
  <si>
    <t>8509-92</t>
  </si>
  <si>
    <t>75 х 75</t>
  </si>
  <si>
    <t>110 х 110</t>
  </si>
  <si>
    <t xml:space="preserve">125 х 125 </t>
  </si>
  <si>
    <t xml:space="preserve">140 х 140 </t>
  </si>
  <si>
    <t xml:space="preserve">160 х 160 </t>
  </si>
  <si>
    <t xml:space="preserve">Балка двутавровая  (прокат стальной горячекатаный) / Қоставр арқалығы (құрыштан жасалған ыстықтый соғылған жайма) / Балка двутавровая  (прокат стальной горячекатаный)/ I-beam  (Hot-Rolled Steel) </t>
  </si>
  <si>
    <t>10 Б1</t>
  </si>
  <si>
    <t>Р 57837-2017</t>
  </si>
  <si>
    <t>12 Б1</t>
  </si>
  <si>
    <t>14 Б1</t>
  </si>
  <si>
    <t>16 Б1</t>
  </si>
  <si>
    <t>18 Б1</t>
  </si>
  <si>
    <t>20 Б1</t>
  </si>
  <si>
    <t>25 Б1</t>
  </si>
  <si>
    <t>30 Б1</t>
  </si>
  <si>
    <t>35 Б1</t>
  </si>
  <si>
    <t>40 Б1</t>
  </si>
  <si>
    <t>40 Ш1</t>
  </si>
  <si>
    <t>40 Ш2</t>
  </si>
  <si>
    <t>45 Ш1</t>
  </si>
  <si>
    <t>50 Ш1</t>
  </si>
  <si>
    <t>60 Ш1</t>
  </si>
  <si>
    <t>60 Ш4</t>
  </si>
  <si>
    <t>Размер                                                                 өлшем                                                                    size, м</t>
  </si>
  <si>
    <t>Цена за лист (с НДС)                                                                                           метрдің бағасы (ҚҚС-мен)                                                                                     Price per sheet (VAT-incl.)</t>
  </si>
  <si>
    <t>Лист оцинкованный (прокат стальной листовой) / Мырышпен қапталған табақ (құрыштан жасалған табақты жайма)                                                                    Galvanized Sheets (Rolled Steel Sheets)</t>
  </si>
  <si>
    <t>1,25 х 2,50</t>
  </si>
  <si>
    <t>19904-90</t>
  </si>
  <si>
    <t xml:space="preserve">08пс </t>
  </si>
  <si>
    <t xml:space="preserve">Лист холоднокатаный (прокат стальной листовой) / Суықтай соғылған табақ (құрыштан жасалған табақты жайма)                                                                             Cold-Rolled Sheets (Rolled Steel Sheets) </t>
  </si>
  <si>
    <t>1,0 х 2,0</t>
  </si>
  <si>
    <t xml:space="preserve">Лист горячекатаный (прокат стальной листовой) / Ыстықтай согылған (құрыштан жасалған табақты жайма)                                                                                              Hot-Rolled Sheets (Rolled Steel Sheets) </t>
  </si>
  <si>
    <t>1,00х2,00</t>
  </si>
  <si>
    <t>19903-2015</t>
  </si>
  <si>
    <t>1,25х2,50</t>
  </si>
  <si>
    <t>1,0х 2,0</t>
  </si>
  <si>
    <t>1,25х 2,50</t>
  </si>
  <si>
    <t>1,50 х 6,00</t>
  </si>
  <si>
    <t>09Г2С</t>
  </si>
  <si>
    <t>1,50х 6,00</t>
  </si>
  <si>
    <t xml:space="preserve">Лист горячекатаный рифленый (прокат стальной листовой) / Ыстықтай согылған бұдырлы табақ (құрыштан жасалған табақты жайма) / Hot-Rolled Corrugated Sheets (Rolled Steel Sheets) </t>
  </si>
  <si>
    <t>8568-77</t>
  </si>
  <si>
    <t>Лист ПВЛ (просечно-вытяжной лист) / Еленген тартылған табақ /Expanded Metal Sheet</t>
  </si>
  <si>
    <t>ПВЛ 3</t>
  </si>
  <si>
    <t>1,0 х 3,000</t>
  </si>
  <si>
    <t>14637-89</t>
  </si>
  <si>
    <t>ПВЛ 406</t>
  </si>
  <si>
    <t>1,0 х 3,200</t>
  </si>
  <si>
    <t>ПВЛ 510</t>
  </si>
  <si>
    <t>1,0 х 3,47</t>
  </si>
  <si>
    <t>ПВЛ 608</t>
  </si>
  <si>
    <t>1,2 х 2,5</t>
  </si>
  <si>
    <t xml:space="preserve">Наименование                           аталуы                                 Designation </t>
  </si>
  <si>
    <t>Размер                                                                 өлшем                                                                    Size, м/m</t>
  </si>
  <si>
    <t>Покрытие / Coating</t>
  </si>
  <si>
    <t>Площадь 1 листа          Аудан 1 парақ               
Sheet Area</t>
  </si>
  <si>
    <t>Цена за м.кв. (с НДС)                тн бағасы (ҚҚС-мен)            Price per square meter (VAT-incl.)</t>
  </si>
  <si>
    <t>Цена за лист (с НДС)                                                                                            метрдің бағасы (ҚҚС-мен)                                                                                     Price per sheet (VAT-incl.)</t>
  </si>
  <si>
    <t>Профнастил оцинкованный / Мырыш қапталған кескіндік / Galvanized Profiled Flooring</t>
  </si>
  <si>
    <t>С 8</t>
  </si>
  <si>
    <t>1,200 х 6,00</t>
  </si>
  <si>
    <t>оцинкованный / galvanized</t>
  </si>
  <si>
    <t>С 20</t>
  </si>
  <si>
    <t>1,150 х 6,00</t>
  </si>
  <si>
    <t>НС- 35</t>
  </si>
  <si>
    <t>1090х6,00</t>
  </si>
  <si>
    <t>Н 44</t>
  </si>
  <si>
    <t>1,045 х 6</t>
  </si>
  <si>
    <t>Н 60</t>
  </si>
  <si>
    <t>0,902 х 6</t>
  </si>
  <si>
    <t>Профнастил окрашеный / боялған кескіндік /Painted Profiled Flooring</t>
  </si>
  <si>
    <t>шоколад /синий/морская волна/белый/ультрамарин/зелена мята</t>
  </si>
  <si>
    <t>1,15 х 6,00</t>
  </si>
  <si>
    <t>Полоса (прокат стальной полосовой горячекатаный) / Қалыпты төсеніш (құрыштан жасалған тілінген ыстықтай соғылған жайма)                                                                        Steel Strip (Hot-Rolled Steel Strips)</t>
  </si>
  <si>
    <t>103-2006</t>
  </si>
  <si>
    <t>Шестигранник / Алтықырлысы / Hexahedron Elements</t>
  </si>
  <si>
    <t>1050-2013</t>
  </si>
  <si>
    <t xml:space="preserve">ст20 </t>
  </si>
  <si>
    <t>Обработка                  Өңдеу                 Treatment</t>
  </si>
  <si>
    <t>Цена за бухту (с НДС)                       метрдің бағасы (ҚҚС-мен)                       Price per bundle (VAT-incl.)</t>
  </si>
  <si>
    <t>Проволока вязальная / Тоқыма сымы / Fastening Wire</t>
  </si>
  <si>
    <t>проволока 1,2 / wire</t>
  </si>
  <si>
    <t>бухта/шығанақ/bundle</t>
  </si>
  <si>
    <t>3282-74</t>
  </si>
  <si>
    <t>Ст1КП</t>
  </si>
  <si>
    <t xml:space="preserve">   проволока 2,0мм /wire </t>
  </si>
  <si>
    <t xml:space="preserve">Проволока колючая / Barbed Wire </t>
  </si>
  <si>
    <t>Проволока ВР-1 (проволока из низкоуглеродистой стали холоднотянутая для армирования ЖБК) / (төмен көмiртектi құрыштан жасалған ТБК-сің арматуралануы үшiн суықтай керiлген сым) / Metal Wire VR-1 (Cold-Drawn Low-Carbon Steel Wire for Strengthening Reinforced Concrete Structures)</t>
  </si>
  <si>
    <t>проволока ВР-1 3,8 мм/wire</t>
  </si>
  <si>
    <t>6727-80</t>
  </si>
  <si>
    <t>Ст1пс</t>
  </si>
  <si>
    <t>проволока ВР-1 4,8мм/wire</t>
  </si>
  <si>
    <t>проволока ВР-2 1400 5,0мм/wire</t>
  </si>
  <si>
    <t>ГОСТ 7348-81</t>
  </si>
  <si>
    <t>Ст80</t>
  </si>
  <si>
    <t>Размер ячейки                                                                 өлшем                                                                   Cell Size, мм /mm</t>
  </si>
  <si>
    <t>Цена за штуку (с НДС)                 метрдің бағасы (ҚҚС-мен)                       Price per unit (VAT-incl.)</t>
  </si>
  <si>
    <t>Сетка кладочная (для армирования ЖБК) / Қалау үшін торы /Masonry Mesh (for Strengthening Reinforced Concrete Structures)</t>
  </si>
  <si>
    <t>3,0 х 2,0</t>
  </si>
  <si>
    <t>3,0 х 1,0</t>
  </si>
  <si>
    <t>150 х 150</t>
  </si>
  <si>
    <t>Сетка "рабица" / "рабица" торы /Rabitz-Type Fence Mesh</t>
  </si>
  <si>
    <t>50 х 50(оцинкованная / galvaninzed)</t>
  </si>
  <si>
    <t>2 х 10,00</t>
  </si>
  <si>
    <t>1,5 х 10,00</t>
  </si>
  <si>
    <t>50 х 50(Черная)</t>
  </si>
  <si>
    <t>Проволока колюч. (оцинкованная / galvaninzed)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</si>
</sst>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#,##0.000"/>
    <numFmt numFmtId="167" formatCode="_-* #,##0.00\ _₽_-;\-* #,##0.00\ _₽_-;_-* &quot;-&quot;??\ _₽_-;_-@_-"/>
    <numFmt numFmtId="168" formatCode="_-* #,##0.0\ _₽_-;\-* #,##0.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1"/>
      <color indexed="10"/>
      <name val="Tahoma"/>
      <family val="2"/>
    </font>
    <font>
      <sz val="11"/>
      <color theme="1"/>
      <name val="Tahoma"/>
      <family val="2"/>
    </font>
    <font>
      <b/>
      <sz val="11"/>
      <color theme="1" tint="0.34998626667073579"/>
      <name val="Tahoma"/>
      <family val="2"/>
    </font>
    <font>
      <b/>
      <sz val="11"/>
      <color theme="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12"/>
      <color theme="0"/>
      <name val="Tahoma"/>
      <family val="2"/>
    </font>
    <font>
      <sz val="12"/>
      <color theme="1"/>
      <name val="Tahoma"/>
      <family val="2"/>
    </font>
    <font>
      <b/>
      <sz val="12"/>
      <color theme="1" tint="0.34998626667073579"/>
      <name val="Tahoma"/>
      <family val="2"/>
    </font>
    <font>
      <b/>
      <sz val="11"/>
      <color theme="1" tint="0.34998626667073579"/>
      <name val="Tahoma"/>
      <family val="2"/>
      <charset val="204"/>
    </font>
    <font>
      <sz val="12"/>
      <name val="Tahoma"/>
      <family val="2"/>
      <charset val="204"/>
    </font>
    <font>
      <sz val="12"/>
      <color rgb="FF000000"/>
      <name val="Tahoma"/>
      <family val="2"/>
    </font>
    <font>
      <b/>
      <sz val="12"/>
      <color theme="1"/>
      <name val="Tahoma"/>
      <family val="2"/>
    </font>
    <font>
      <sz val="11"/>
      <color rgb="FFFF0000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</fills>
  <borders count="55">
    <border>
      <left/>
      <right/>
      <top/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1" tint="0.249977111117893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1" tint="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249977111117893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1" tint="0.249977111117893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medium">
        <color indexed="64"/>
      </right>
      <top style="thin">
        <color theme="1" tint="0.249977111117893"/>
      </top>
      <bottom style="thin">
        <color theme="1" tint="0.249977111117893"/>
      </bottom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1" tint="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 tint="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1" tint="0.249977111117893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0" tint="-0.499984740745262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0" tint="-0.499984740745262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0" tint="-0.499984740745262"/>
      </left>
      <right style="medium">
        <color indexed="64"/>
      </right>
      <top style="thin">
        <color theme="1" tint="0.249977111117893"/>
      </top>
      <bottom style="thin">
        <color theme="1" tint="0.249977111117893"/>
      </bottom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medium">
        <color indexed="64"/>
      </right>
      <top style="thin">
        <color theme="1" tint="0.249977111117893"/>
      </top>
      <bottom style="thin">
        <color theme="1" tint="0.249977111117893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7" fontId="1" fillId="0" borderId="0" applyFont="0" applyFill="0" applyBorder="0" applyAlignment="0" applyProtection="0"/>
  </cellStyleXfs>
  <cellXfs count="296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164" fontId="3" fillId="0" borderId="0" xfId="0" applyNumberFormat="1" applyFont="1"/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2" fontId="6" fillId="4" borderId="15" xfId="0" applyNumberFormat="1" applyFont="1" applyFill="1" applyBorder="1" applyAlignment="1">
      <alignment horizontal="center" vertical="center" wrapText="1"/>
    </xf>
    <xf numFmtId="164" fontId="6" fillId="4" borderId="15" xfId="0" applyNumberFormat="1" applyFont="1" applyFill="1" applyBorder="1" applyAlignment="1">
      <alignment horizontal="center" vertical="center" wrapText="1"/>
    </xf>
    <xf numFmtId="3" fontId="6" fillId="4" borderId="15" xfId="0" applyNumberFormat="1" applyFont="1" applyFill="1" applyBorder="1" applyAlignment="1">
      <alignment horizontal="center" vertical="center" wrapText="1"/>
    </xf>
    <xf numFmtId="4" fontId="7" fillId="4" borderId="16" xfId="0" applyNumberFormat="1" applyFont="1" applyFill="1" applyBorder="1" applyAlignment="1">
      <alignment horizontal="center" vertical="center" wrapText="1"/>
    </xf>
    <xf numFmtId="0" fontId="3" fillId="4" borderId="0" xfId="0" applyFont="1" applyFill="1"/>
    <xf numFmtId="0" fontId="6" fillId="2" borderId="14" xfId="0" applyFont="1" applyFill="1" applyBorder="1" applyAlignment="1">
      <alignment horizontal="center" vertical="center" wrapText="1"/>
    </xf>
    <xf numFmtId="2" fontId="6" fillId="2" borderId="15" xfId="0" applyNumberFormat="1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3" fontId="6" fillId="2" borderId="15" xfId="0" applyNumberFormat="1" applyFont="1" applyFill="1" applyBorder="1" applyAlignment="1">
      <alignment horizontal="center" vertical="center" wrapText="1"/>
    </xf>
    <xf numFmtId="4" fontId="7" fillId="2" borderId="16" xfId="0" applyNumberFormat="1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vertical="center" wrapText="1"/>
    </xf>
    <xf numFmtId="49" fontId="6" fillId="4" borderId="15" xfId="0" applyNumberFormat="1" applyFont="1" applyFill="1" applyBorder="1" applyAlignment="1">
      <alignment horizontal="center" vertical="center" wrapText="1"/>
    </xf>
    <xf numFmtId="3" fontId="6" fillId="4" borderId="15" xfId="1" applyNumberFormat="1" applyFont="1" applyFill="1" applyBorder="1" applyAlignment="1">
      <alignment horizontal="center" vertical="center" wrapText="1"/>
    </xf>
    <xf numFmtId="4" fontId="7" fillId="4" borderId="20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3" fontId="6" fillId="2" borderId="15" xfId="1" applyNumberFormat="1" applyFont="1" applyFill="1" applyBorder="1" applyAlignment="1">
      <alignment horizontal="center" vertical="center" wrapText="1"/>
    </xf>
    <xf numFmtId="4" fontId="7" fillId="2" borderId="20" xfId="0" applyNumberFormat="1" applyFont="1" applyFill="1" applyBorder="1" applyAlignment="1">
      <alignment horizontal="center" vertical="center" wrapText="1"/>
    </xf>
    <xf numFmtId="3" fontId="6" fillId="5" borderId="15" xfId="1" applyNumberFormat="1" applyFont="1" applyFill="1" applyBorder="1" applyAlignment="1">
      <alignment horizontal="center" vertical="center" wrapText="1"/>
    </xf>
    <xf numFmtId="3" fontId="6" fillId="6" borderId="21" xfId="0" applyNumberFormat="1" applyFont="1" applyFill="1" applyBorder="1" applyAlignment="1">
      <alignment horizontal="center" vertical="center" wrapText="1"/>
    </xf>
    <xf numFmtId="3" fontId="6" fillId="4" borderId="0" xfId="1" applyNumberFormat="1" applyFont="1" applyFill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165" fontId="6" fillId="5" borderId="26" xfId="0" applyNumberFormat="1" applyFont="1" applyFill="1" applyBorder="1" applyAlignment="1">
      <alignment horizontal="center" vertical="center" wrapText="1"/>
    </xf>
    <xf numFmtId="49" fontId="6" fillId="5" borderId="15" xfId="0" applyNumberFormat="1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164" fontId="6" fillId="5" borderId="26" xfId="0" applyNumberFormat="1" applyFont="1" applyFill="1" applyBorder="1" applyAlignment="1">
      <alignment horizontal="center" vertical="center" wrapText="1"/>
    </xf>
    <xf numFmtId="3" fontId="6" fillId="5" borderId="26" xfId="1" applyNumberFormat="1" applyFont="1" applyFill="1" applyBorder="1" applyAlignment="1">
      <alignment horizontal="center" vertical="center"/>
    </xf>
    <xf numFmtId="4" fontId="7" fillId="5" borderId="16" xfId="0" applyNumberFormat="1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165" fontId="6" fillId="4" borderId="26" xfId="0" applyNumberFormat="1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164" fontId="6" fillId="4" borderId="26" xfId="0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49" fontId="6" fillId="5" borderId="26" xfId="0" applyNumberFormat="1" applyFont="1" applyFill="1" applyBorder="1" applyAlignment="1">
      <alignment horizontal="center" vertical="center" wrapText="1"/>
    </xf>
    <xf numFmtId="49" fontId="6" fillId="4" borderId="26" xfId="0" applyNumberFormat="1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3" fillId="5" borderId="0" xfId="0" applyFont="1" applyFill="1"/>
    <xf numFmtId="0" fontId="6" fillId="5" borderId="14" xfId="0" applyFont="1" applyFill="1" applyBorder="1" applyAlignment="1">
      <alignment horizontal="center" vertical="center" wrapText="1"/>
    </xf>
    <xf numFmtId="165" fontId="6" fillId="5" borderId="15" xfId="0" applyNumberFormat="1" applyFont="1" applyFill="1" applyBorder="1" applyAlignment="1">
      <alignment horizontal="center" vertical="center" wrapText="1"/>
    </xf>
    <xf numFmtId="2" fontId="6" fillId="5" borderId="15" xfId="0" applyNumberFormat="1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164" fontId="6" fillId="5" borderId="15" xfId="0" applyNumberFormat="1" applyFont="1" applyFill="1" applyBorder="1" applyAlignment="1">
      <alignment horizontal="center" vertical="center" wrapText="1"/>
    </xf>
    <xf numFmtId="3" fontId="9" fillId="5" borderId="15" xfId="1" applyNumberFormat="1" applyFont="1" applyFill="1" applyBorder="1" applyAlignment="1">
      <alignment horizontal="center" vertical="center"/>
    </xf>
    <xf numFmtId="4" fontId="7" fillId="5" borderId="31" xfId="0" applyNumberFormat="1" applyFont="1" applyFill="1" applyBorder="1" applyAlignment="1">
      <alignment horizontal="center" vertical="center" wrapText="1"/>
    </xf>
    <xf numFmtId="165" fontId="6" fillId="4" borderId="15" xfId="0" applyNumberFormat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3" fontId="9" fillId="4" borderId="15" xfId="1" applyNumberFormat="1" applyFont="1" applyFill="1" applyBorder="1" applyAlignment="1">
      <alignment horizontal="center" vertical="center"/>
    </xf>
    <xf numFmtId="4" fontId="7" fillId="4" borderId="31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/>
    <xf numFmtId="0" fontId="9" fillId="4" borderId="0" xfId="0" applyFont="1" applyFill="1"/>
    <xf numFmtId="0" fontId="9" fillId="4" borderId="0" xfId="0" applyFont="1" applyFill="1" applyAlignment="1">
      <alignment vertical="center"/>
    </xf>
    <xf numFmtId="164" fontId="9" fillId="4" borderId="0" xfId="0" applyNumberFormat="1" applyFont="1" applyFill="1"/>
    <xf numFmtId="0" fontId="9" fillId="4" borderId="0" xfId="0" applyFont="1" applyFill="1" applyAlignment="1">
      <alignment horizontal="center"/>
    </xf>
    <xf numFmtId="3" fontId="9" fillId="4" borderId="7" xfId="0" applyNumberFormat="1" applyFont="1" applyFill="1" applyBorder="1"/>
    <xf numFmtId="0" fontId="9" fillId="0" borderId="5" xfId="0" applyFont="1" applyBorder="1"/>
    <xf numFmtId="0" fontId="9" fillId="0" borderId="0" xfId="0" applyFont="1"/>
    <xf numFmtId="0" fontId="9" fillId="0" borderId="0" xfId="0" applyFont="1" applyAlignment="1">
      <alignment vertical="center"/>
    </xf>
    <xf numFmtId="164" fontId="9" fillId="0" borderId="0" xfId="0" applyNumberFormat="1" applyFont="1"/>
    <xf numFmtId="3" fontId="9" fillId="0" borderId="0" xfId="0" applyNumberFormat="1" applyFont="1"/>
    <xf numFmtId="3" fontId="9" fillId="0" borderId="7" xfId="0" applyNumberFormat="1" applyFont="1" applyBorder="1"/>
    <xf numFmtId="0" fontId="9" fillId="0" borderId="7" xfId="0" applyFont="1" applyBorder="1"/>
    <xf numFmtId="0" fontId="10" fillId="2" borderId="22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164" fontId="10" fillId="2" borderId="32" xfId="0" applyNumberFormat="1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3" fontId="6" fillId="4" borderId="39" xfId="1" applyNumberFormat="1" applyFont="1" applyFill="1" applyBorder="1" applyAlignment="1">
      <alignment horizontal="center" vertical="center" wrapText="1"/>
    </xf>
    <xf numFmtId="3" fontId="9" fillId="4" borderId="9" xfId="0" applyNumberFormat="1" applyFont="1" applyFill="1" applyBorder="1" applyAlignment="1">
      <alignment horizontal="center"/>
    </xf>
    <xf numFmtId="4" fontId="7" fillId="4" borderId="40" xfId="0" applyNumberFormat="1" applyFont="1" applyFill="1" applyBorder="1" applyAlignment="1">
      <alignment horizontal="center" vertical="center" wrapText="1"/>
    </xf>
    <xf numFmtId="3" fontId="6" fillId="5" borderId="39" xfId="1" applyNumberFormat="1" applyFont="1" applyFill="1" applyBorder="1" applyAlignment="1">
      <alignment horizontal="center" vertical="center" wrapText="1"/>
    </xf>
    <xf numFmtId="3" fontId="9" fillId="5" borderId="9" xfId="0" applyNumberFormat="1" applyFont="1" applyFill="1" applyBorder="1" applyAlignment="1">
      <alignment horizontal="center"/>
    </xf>
    <xf numFmtId="4" fontId="7" fillId="5" borderId="40" xfId="0" applyNumberFormat="1" applyFont="1" applyFill="1" applyBorder="1" applyAlignment="1">
      <alignment horizontal="center" vertical="center" wrapText="1"/>
    </xf>
    <xf numFmtId="2" fontId="6" fillId="4" borderId="26" xfId="0" applyNumberFormat="1" applyFont="1" applyFill="1" applyBorder="1" applyAlignment="1">
      <alignment horizontal="center" vertical="center" wrapText="1"/>
    </xf>
    <xf numFmtId="3" fontId="9" fillId="4" borderId="26" xfId="0" applyNumberFormat="1" applyFont="1" applyFill="1" applyBorder="1" applyAlignment="1">
      <alignment horizontal="center"/>
    </xf>
    <xf numFmtId="2" fontId="6" fillId="5" borderId="26" xfId="0" applyNumberFormat="1" applyFont="1" applyFill="1" applyBorder="1" applyAlignment="1">
      <alignment horizontal="center" vertical="center" wrapText="1"/>
    </xf>
    <xf numFmtId="3" fontId="9" fillId="5" borderId="26" xfId="0" applyNumberFormat="1" applyFont="1" applyFill="1" applyBorder="1" applyAlignment="1">
      <alignment horizontal="center"/>
    </xf>
    <xf numFmtId="3" fontId="9" fillId="4" borderId="15" xfId="0" applyNumberFormat="1" applyFont="1" applyFill="1" applyBorder="1" applyAlignment="1">
      <alignment horizontal="center"/>
    </xf>
    <xf numFmtId="3" fontId="9" fillId="5" borderId="0" xfId="0" applyNumberFormat="1" applyFont="1" applyFill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165" fontId="6" fillId="5" borderId="14" xfId="0" applyNumberFormat="1" applyFont="1" applyFill="1" applyBorder="1" applyAlignment="1">
      <alignment horizontal="center" vertical="center" wrapText="1"/>
    </xf>
    <xf numFmtId="4" fontId="7" fillId="5" borderId="15" xfId="0" applyNumberFormat="1" applyFont="1" applyFill="1" applyBorder="1" applyAlignment="1">
      <alignment horizontal="center" vertical="center" wrapText="1"/>
    </xf>
    <xf numFmtId="4" fontId="7" fillId="5" borderId="20" xfId="0" applyNumberFormat="1" applyFont="1" applyFill="1" applyBorder="1" applyAlignment="1">
      <alignment horizontal="center" vertical="center" wrapText="1"/>
    </xf>
    <xf numFmtId="165" fontId="6" fillId="4" borderId="14" xfId="0" applyNumberFormat="1" applyFont="1" applyFill="1" applyBorder="1" applyAlignment="1">
      <alignment horizontal="center" vertical="center" wrapText="1"/>
    </xf>
    <xf numFmtId="4" fontId="7" fillId="4" borderId="15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0" fontId="10" fillId="2" borderId="2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166" fontId="6" fillId="0" borderId="15" xfId="0" applyNumberFormat="1" applyFont="1" applyBorder="1" applyAlignment="1">
      <alignment horizontal="center" vertical="center" wrapText="1"/>
    </xf>
    <xf numFmtId="3" fontId="6" fillId="0" borderId="15" xfId="1" applyNumberFormat="1" applyFont="1" applyBorder="1" applyAlignment="1">
      <alignment horizontal="center" vertical="center" wrapText="1"/>
    </xf>
    <xf numFmtId="4" fontId="7" fillId="0" borderId="20" xfId="0" applyNumberFormat="1" applyFont="1" applyBorder="1" applyAlignment="1">
      <alignment horizontal="center" vertical="center" wrapText="1"/>
    </xf>
    <xf numFmtId="4" fontId="6" fillId="5" borderId="15" xfId="0" applyNumberFormat="1" applyFont="1" applyFill="1" applyBorder="1" applyAlignment="1">
      <alignment horizontal="center" vertical="center" wrapText="1"/>
    </xf>
    <xf numFmtId="166" fontId="6" fillId="5" borderId="15" xfId="0" applyNumberFormat="1" applyFont="1" applyFill="1" applyBorder="1" applyAlignment="1">
      <alignment horizontal="center" vertical="center" wrapText="1"/>
    </xf>
    <xf numFmtId="4" fontId="6" fillId="4" borderId="15" xfId="0" applyNumberFormat="1" applyFont="1" applyFill="1" applyBorder="1" applyAlignment="1">
      <alignment horizontal="center" vertical="center" wrapText="1"/>
    </xf>
    <xf numFmtId="164" fontId="6" fillId="0" borderId="21" xfId="0" applyNumberFormat="1" applyFont="1" applyBorder="1" applyAlignment="1">
      <alignment horizontal="center" vertical="center" wrapText="1"/>
    </xf>
    <xf numFmtId="166" fontId="6" fillId="4" borderId="1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2" fontId="6" fillId="4" borderId="0" xfId="0" applyNumberFormat="1" applyFont="1" applyFill="1" applyAlignment="1">
      <alignment horizontal="center" vertical="center" wrapText="1"/>
    </xf>
    <xf numFmtId="164" fontId="6" fillId="4" borderId="0" xfId="0" applyNumberFormat="1" applyFont="1" applyFill="1" applyAlignment="1">
      <alignment horizontal="center" vertical="center" wrapText="1"/>
    </xf>
    <xf numFmtId="3" fontId="6" fillId="4" borderId="0" xfId="0" applyNumberFormat="1" applyFont="1" applyFill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168" fontId="6" fillId="5" borderId="15" xfId="2" applyNumberFormat="1" applyFont="1" applyFill="1" applyBorder="1" applyAlignment="1">
      <alignment vertical="center"/>
    </xf>
    <xf numFmtId="168" fontId="6" fillId="4" borderId="15" xfId="2" applyNumberFormat="1" applyFont="1" applyFill="1" applyBorder="1" applyAlignment="1">
      <alignment vertical="center"/>
    </xf>
    <xf numFmtId="0" fontId="10" fillId="2" borderId="44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3" fontId="6" fillId="4" borderId="15" xfId="1" applyNumberFormat="1" applyFont="1" applyFill="1" applyBorder="1" applyAlignment="1">
      <alignment horizontal="center" vertical="center"/>
    </xf>
    <xf numFmtId="3" fontId="6" fillId="5" borderId="15" xfId="1" applyNumberFormat="1" applyFont="1" applyFill="1" applyBorder="1" applyAlignment="1">
      <alignment horizontal="center" vertical="center"/>
    </xf>
    <xf numFmtId="165" fontId="6" fillId="0" borderId="15" xfId="0" applyNumberFormat="1" applyFont="1" applyBorder="1" applyAlignment="1">
      <alignment horizontal="center" vertical="center" wrapText="1"/>
    </xf>
    <xf numFmtId="2" fontId="12" fillId="8" borderId="9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3" fontId="6" fillId="0" borderId="15" xfId="1" applyNumberFormat="1" applyFont="1" applyBorder="1" applyAlignment="1">
      <alignment horizontal="center" vertical="center"/>
    </xf>
    <xf numFmtId="4" fontId="7" fillId="0" borderId="15" xfId="0" applyNumberFormat="1" applyFont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2" fontId="6" fillId="4" borderId="7" xfId="0" applyNumberFormat="1" applyFont="1" applyFill="1" applyBorder="1" applyAlignment="1">
      <alignment horizontal="center" vertical="center" wrapText="1"/>
    </xf>
    <xf numFmtId="0" fontId="8" fillId="7" borderId="37" xfId="0" applyFont="1" applyFill="1" applyBorder="1" applyAlignment="1">
      <alignment horizontal="center" vertical="center" wrapText="1"/>
    </xf>
    <xf numFmtId="2" fontId="9" fillId="4" borderId="14" xfId="0" applyNumberFormat="1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 vertical="center"/>
    </xf>
    <xf numFmtId="164" fontId="9" fillId="4" borderId="15" xfId="0" applyNumberFormat="1" applyFont="1" applyFill="1" applyBorder="1" applyAlignment="1">
      <alignment horizontal="center"/>
    </xf>
    <xf numFmtId="3" fontId="9" fillId="4" borderId="15" xfId="1" applyNumberFormat="1" applyFont="1" applyFill="1" applyBorder="1" applyAlignment="1">
      <alignment horizontal="center"/>
    </xf>
    <xf numFmtId="167" fontId="9" fillId="4" borderId="31" xfId="2" applyFont="1" applyFill="1" applyBorder="1" applyAlignment="1">
      <alignment horizontal="center"/>
    </xf>
    <xf numFmtId="167" fontId="9" fillId="4" borderId="19" xfId="2" applyFont="1" applyFill="1" applyBorder="1" applyAlignment="1">
      <alignment horizontal="center"/>
    </xf>
    <xf numFmtId="2" fontId="9" fillId="5" borderId="14" xfId="0" applyNumberFormat="1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 vertical="center"/>
    </xf>
    <xf numFmtId="164" fontId="9" fillId="5" borderId="15" xfId="0" applyNumberFormat="1" applyFont="1" applyFill="1" applyBorder="1" applyAlignment="1">
      <alignment horizontal="center"/>
    </xf>
    <xf numFmtId="3" fontId="9" fillId="5" borderId="15" xfId="1" applyNumberFormat="1" applyFont="1" applyFill="1" applyBorder="1" applyAlignment="1">
      <alignment horizontal="center"/>
    </xf>
    <xf numFmtId="167" fontId="9" fillId="5" borderId="31" xfId="2" applyFont="1" applyFill="1" applyBorder="1" applyAlignment="1">
      <alignment horizontal="center"/>
    </xf>
    <xf numFmtId="167" fontId="9" fillId="5" borderId="19" xfId="2" applyFont="1" applyFill="1" applyBorder="1" applyAlignment="1">
      <alignment horizontal="center"/>
    </xf>
    <xf numFmtId="0" fontId="13" fillId="8" borderId="21" xfId="0" applyFont="1" applyFill="1" applyBorder="1" applyAlignment="1">
      <alignment horizontal="center"/>
    </xf>
    <xf numFmtId="0" fontId="13" fillId="6" borderId="21" xfId="0" applyFont="1" applyFill="1" applyBorder="1" applyAlignment="1">
      <alignment horizontal="center"/>
    </xf>
    <xf numFmtId="0" fontId="13" fillId="8" borderId="21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3" fontId="6" fillId="4" borderId="15" xfId="2" applyNumberFormat="1" applyFont="1" applyFill="1" applyBorder="1" applyAlignment="1">
      <alignment horizontal="center" vertical="center" wrapText="1"/>
    </xf>
    <xf numFmtId="3" fontId="6" fillId="2" borderId="15" xfId="2" applyNumberFormat="1" applyFont="1" applyFill="1" applyBorder="1" applyAlignment="1">
      <alignment horizontal="center" vertical="center" wrapText="1"/>
    </xf>
    <xf numFmtId="3" fontId="6" fillId="5" borderId="15" xfId="2" applyNumberFormat="1" applyFont="1" applyFill="1" applyBorder="1" applyAlignment="1">
      <alignment horizontal="center" vertical="center" wrapText="1"/>
    </xf>
    <xf numFmtId="4" fontId="7" fillId="5" borderId="39" xfId="0" applyNumberFormat="1" applyFont="1" applyFill="1" applyBorder="1" applyAlignment="1">
      <alignment horizontal="center" vertical="center" wrapText="1"/>
    </xf>
    <xf numFmtId="4" fontId="7" fillId="4" borderId="39" xfId="0" applyNumberFormat="1" applyFont="1" applyFill="1" applyBorder="1" applyAlignment="1">
      <alignment horizontal="center" vertical="center" wrapText="1"/>
    </xf>
    <xf numFmtId="0" fontId="10" fillId="2" borderId="15" xfId="1" applyFont="1" applyFill="1" applyBorder="1" applyAlignment="1">
      <alignment horizontal="center" vertical="center" wrapText="1"/>
    </xf>
    <xf numFmtId="164" fontId="10" fillId="2" borderId="15" xfId="1" applyNumberFormat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8" fillId="7" borderId="47" xfId="0" applyFont="1" applyFill="1" applyBorder="1" applyAlignment="1">
      <alignment horizontal="center" vertical="center" wrapText="1"/>
    </xf>
    <xf numFmtId="0" fontId="8" fillId="7" borderId="29" xfId="0" applyFont="1" applyFill="1" applyBorder="1" applyAlignment="1">
      <alignment horizontal="center" vertical="center" wrapText="1"/>
    </xf>
    <xf numFmtId="0" fontId="8" fillId="7" borderId="48" xfId="0" applyFont="1" applyFill="1" applyBorder="1" applyAlignment="1">
      <alignment horizontal="center" vertical="center" wrapText="1"/>
    </xf>
    <xf numFmtId="0" fontId="9" fillId="4" borderId="25" xfId="1" applyFont="1" applyFill="1" applyBorder="1" applyAlignment="1">
      <alignment horizontal="center" vertical="center" wrapText="1"/>
    </xf>
    <xf numFmtId="2" fontId="9" fillId="4" borderId="26" xfId="1" applyNumberFormat="1" applyFont="1" applyFill="1" applyBorder="1" applyAlignment="1">
      <alignment horizontal="center" vertical="center" wrapText="1"/>
    </xf>
    <xf numFmtId="0" fontId="9" fillId="4" borderId="26" xfId="1" applyFont="1" applyFill="1" applyBorder="1" applyAlignment="1">
      <alignment horizontal="center" vertical="center" wrapText="1"/>
    </xf>
    <xf numFmtId="164" fontId="9" fillId="4" borderId="15" xfId="1" applyNumberFormat="1" applyFont="1" applyFill="1" applyBorder="1" applyAlignment="1">
      <alignment horizontal="center" vertical="center" wrapText="1"/>
    </xf>
    <xf numFmtId="2" fontId="9" fillId="4" borderId="15" xfId="1" applyNumberFormat="1" applyFont="1" applyFill="1" applyBorder="1" applyAlignment="1">
      <alignment horizontal="center" vertical="center" wrapText="1"/>
    </xf>
    <xf numFmtId="3" fontId="14" fillId="4" borderId="26" xfId="1" applyNumberFormat="1" applyFont="1" applyFill="1" applyBorder="1" applyAlignment="1">
      <alignment horizontal="center" vertical="center" wrapText="1"/>
    </xf>
    <xf numFmtId="4" fontId="14" fillId="4" borderId="16" xfId="0" applyNumberFormat="1" applyFont="1" applyFill="1" applyBorder="1" applyAlignment="1">
      <alignment horizontal="center" vertical="center" wrapText="1"/>
    </xf>
    <xf numFmtId="0" fontId="9" fillId="5" borderId="25" xfId="1" applyFont="1" applyFill="1" applyBorder="1" applyAlignment="1">
      <alignment horizontal="center" vertical="center" wrapText="1"/>
    </xf>
    <xf numFmtId="2" fontId="9" fillId="5" borderId="26" xfId="1" applyNumberFormat="1" applyFont="1" applyFill="1" applyBorder="1" applyAlignment="1">
      <alignment horizontal="center" vertical="center" wrapText="1"/>
    </xf>
    <xf numFmtId="0" fontId="9" fillId="5" borderId="26" xfId="1" applyFont="1" applyFill="1" applyBorder="1" applyAlignment="1">
      <alignment horizontal="center" vertical="center" wrapText="1"/>
    </xf>
    <xf numFmtId="164" fontId="9" fillId="5" borderId="15" xfId="1" applyNumberFormat="1" applyFont="1" applyFill="1" applyBorder="1" applyAlignment="1">
      <alignment horizontal="center" vertical="center" wrapText="1"/>
    </xf>
    <xf numFmtId="2" fontId="9" fillId="5" borderId="15" xfId="1" applyNumberFormat="1" applyFont="1" applyFill="1" applyBorder="1" applyAlignment="1">
      <alignment horizontal="center" vertical="center" wrapText="1"/>
    </xf>
    <xf numFmtId="3" fontId="14" fillId="5" borderId="26" xfId="1" applyNumberFormat="1" applyFont="1" applyFill="1" applyBorder="1" applyAlignment="1">
      <alignment horizontal="center" vertical="center" wrapText="1"/>
    </xf>
    <xf numFmtId="4" fontId="14" fillId="5" borderId="16" xfId="0" applyNumberFormat="1" applyFont="1" applyFill="1" applyBorder="1" applyAlignment="1">
      <alignment horizontal="center" vertical="center" wrapText="1"/>
    </xf>
    <xf numFmtId="0" fontId="9" fillId="5" borderId="14" xfId="1" applyFont="1" applyFill="1" applyBorder="1" applyAlignment="1">
      <alignment horizontal="center" vertical="center" wrapText="1"/>
    </xf>
    <xf numFmtId="0" fontId="9" fillId="5" borderId="15" xfId="1" applyFont="1" applyFill="1" applyBorder="1" applyAlignment="1">
      <alignment horizontal="center" vertical="center" wrapText="1"/>
    </xf>
    <xf numFmtId="0" fontId="6" fillId="5" borderId="15" xfId="1" applyFont="1" applyFill="1" applyBorder="1" applyAlignment="1">
      <alignment horizontal="center" vertical="center" wrapText="1"/>
    </xf>
    <xf numFmtId="4" fontId="9" fillId="5" borderId="15" xfId="1" applyNumberFormat="1" applyFont="1" applyFill="1" applyBorder="1" applyAlignment="1">
      <alignment horizontal="center" vertical="center" wrapText="1"/>
    </xf>
    <xf numFmtId="3" fontId="7" fillId="5" borderId="26" xfId="1" applyNumberFormat="1" applyFont="1" applyFill="1" applyBorder="1" applyAlignment="1">
      <alignment horizontal="center" vertical="center" wrapText="1"/>
    </xf>
    <xf numFmtId="167" fontId="14" fillId="5" borderId="16" xfId="2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15" xfId="1" applyFont="1" applyFill="1" applyBorder="1" applyAlignment="1">
      <alignment horizontal="center" vertical="center" wrapText="1"/>
    </xf>
    <xf numFmtId="164" fontId="6" fillId="4" borderId="15" xfId="1" applyNumberFormat="1" applyFont="1" applyFill="1" applyBorder="1" applyAlignment="1">
      <alignment horizontal="center" vertical="center" wrapText="1"/>
    </xf>
    <xf numFmtId="4" fontId="6" fillId="4" borderId="15" xfId="1" applyNumberFormat="1" applyFont="1" applyFill="1" applyBorder="1" applyAlignment="1">
      <alignment horizontal="center" vertical="center" wrapText="1"/>
    </xf>
    <xf numFmtId="3" fontId="7" fillId="4" borderId="26" xfId="1" applyNumberFormat="1" applyFont="1" applyFill="1" applyBorder="1" applyAlignment="1">
      <alignment horizontal="center" vertical="center" wrapText="1"/>
    </xf>
    <xf numFmtId="167" fontId="7" fillId="4" borderId="16" xfId="2" applyFont="1" applyFill="1" applyBorder="1" applyAlignment="1">
      <alignment horizontal="center" vertical="center" wrapText="1"/>
    </xf>
    <xf numFmtId="0" fontId="6" fillId="5" borderId="14" xfId="1" applyFont="1" applyFill="1" applyBorder="1" applyAlignment="1">
      <alignment horizontal="center" vertical="center" wrapText="1"/>
    </xf>
    <xf numFmtId="164" fontId="6" fillId="5" borderId="15" xfId="1" applyNumberFormat="1" applyFont="1" applyFill="1" applyBorder="1" applyAlignment="1">
      <alignment horizontal="center" vertical="center" wrapText="1"/>
    </xf>
    <xf numFmtId="4" fontId="6" fillId="5" borderId="15" xfId="1" applyNumberFormat="1" applyFont="1" applyFill="1" applyBorder="1" applyAlignment="1">
      <alignment horizontal="center" vertical="center" wrapText="1"/>
    </xf>
    <xf numFmtId="167" fontId="7" fillId="5" borderId="16" xfId="2" applyFont="1" applyFill="1" applyBorder="1" applyAlignment="1">
      <alignment horizontal="center" vertical="center" wrapText="1"/>
    </xf>
    <xf numFmtId="3" fontId="6" fillId="4" borderId="0" xfId="0" applyNumberFormat="1" applyFont="1" applyFill="1" applyAlignment="1">
      <alignment horizontal="center" vertical="center"/>
    </xf>
    <xf numFmtId="4" fontId="7" fillId="4" borderId="0" xfId="0" applyNumberFormat="1" applyFont="1" applyFill="1" applyAlignment="1">
      <alignment horizontal="center" vertical="center" wrapText="1"/>
    </xf>
    <xf numFmtId="4" fontId="7" fillId="4" borderId="7" xfId="0" applyNumberFormat="1" applyFont="1" applyFill="1" applyBorder="1" applyAlignment="1">
      <alignment horizontal="center" vertical="center" wrapText="1"/>
    </xf>
    <xf numFmtId="164" fontId="10" fillId="2" borderId="15" xfId="0" applyNumberFormat="1" applyFont="1" applyFill="1" applyBorder="1" applyAlignment="1">
      <alignment horizontal="center" vertical="center" wrapText="1"/>
    </xf>
    <xf numFmtId="166" fontId="6" fillId="4" borderId="15" xfId="0" applyNumberFormat="1" applyFont="1" applyFill="1" applyBorder="1" applyAlignment="1">
      <alignment horizontal="center" vertical="center"/>
    </xf>
    <xf numFmtId="2" fontId="7" fillId="4" borderId="20" xfId="0" applyNumberFormat="1" applyFont="1" applyFill="1" applyBorder="1" applyAlignment="1">
      <alignment horizontal="center" vertical="center" wrapText="1"/>
    </xf>
    <xf numFmtId="166" fontId="6" fillId="5" borderId="15" xfId="0" applyNumberFormat="1" applyFont="1" applyFill="1" applyBorder="1" applyAlignment="1">
      <alignment horizontal="center" vertical="center"/>
    </xf>
    <xf numFmtId="2" fontId="7" fillId="5" borderId="20" xfId="0" applyNumberFormat="1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164" fontId="10" fillId="2" borderId="26" xfId="0" applyNumberFormat="1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3" fontId="6" fillId="4" borderId="15" xfId="0" applyNumberFormat="1" applyFont="1" applyFill="1" applyBorder="1" applyAlignment="1">
      <alignment horizontal="center" vertical="center"/>
    </xf>
    <xf numFmtId="3" fontId="7" fillId="4" borderId="20" xfId="0" applyNumberFormat="1" applyFont="1" applyFill="1" applyBorder="1" applyAlignment="1">
      <alignment horizontal="center" vertical="center" wrapText="1"/>
    </xf>
    <xf numFmtId="4" fontId="6" fillId="4" borderId="0" xfId="0" applyNumberFormat="1" applyFont="1" applyFill="1" applyAlignment="1">
      <alignment horizontal="center" vertical="center"/>
    </xf>
    <xf numFmtId="4" fontId="6" fillId="4" borderId="7" xfId="0" applyNumberFormat="1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3" fontId="6" fillId="5" borderId="15" xfId="0" applyNumberFormat="1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/>
    </xf>
    <xf numFmtId="3" fontId="6" fillId="4" borderId="7" xfId="0" applyNumberFormat="1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164" fontId="9" fillId="5" borderId="9" xfId="0" applyNumberFormat="1" applyFont="1" applyFill="1" applyBorder="1" applyAlignment="1">
      <alignment horizontal="center" vertical="center" wrapText="1"/>
    </xf>
    <xf numFmtId="3" fontId="9" fillId="5" borderId="9" xfId="0" applyNumberFormat="1" applyFont="1" applyFill="1" applyBorder="1" applyAlignment="1">
      <alignment horizontal="center" vertical="center" wrapText="1"/>
    </xf>
    <xf numFmtId="4" fontId="14" fillId="5" borderId="10" xfId="0" applyNumberFormat="1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164" fontId="9" fillId="4" borderId="9" xfId="0" applyNumberFormat="1" applyFont="1" applyFill="1" applyBorder="1" applyAlignment="1">
      <alignment horizontal="center" vertical="center" wrapText="1"/>
    </xf>
    <xf numFmtId="3" fontId="9" fillId="4" borderId="9" xfId="0" applyNumberFormat="1" applyFont="1" applyFill="1" applyBorder="1" applyAlignment="1">
      <alignment horizontal="center" vertical="center" wrapText="1"/>
    </xf>
    <xf numFmtId="4" fontId="14" fillId="4" borderId="10" xfId="0" applyNumberFormat="1" applyFont="1" applyFill="1" applyBorder="1" applyAlignment="1">
      <alignment horizontal="center" vertical="center" wrapText="1"/>
    </xf>
    <xf numFmtId="0" fontId="8" fillId="7" borderId="49" xfId="0" applyFont="1" applyFill="1" applyBorder="1" applyAlignment="1">
      <alignment horizontal="center" vertical="center" wrapText="1"/>
    </xf>
    <xf numFmtId="0" fontId="8" fillId="7" borderId="50" xfId="0" applyFont="1" applyFill="1" applyBorder="1" applyAlignment="1">
      <alignment horizontal="center" vertical="center" wrapText="1"/>
    </xf>
    <xf numFmtId="0" fontId="8" fillId="7" borderId="51" xfId="0" applyFont="1" applyFill="1" applyBorder="1" applyAlignment="1">
      <alignment horizontal="center" vertical="center" wrapText="1"/>
    </xf>
    <xf numFmtId="0" fontId="6" fillId="5" borderId="52" xfId="0" applyFont="1" applyFill="1" applyBorder="1" applyAlignment="1">
      <alignment horizontal="center" vertical="center" wrapText="1"/>
    </xf>
    <xf numFmtId="0" fontId="6" fillId="5" borderId="53" xfId="0" applyFont="1" applyFill="1" applyBorder="1" applyAlignment="1">
      <alignment horizontal="center" vertical="center" wrapText="1"/>
    </xf>
    <xf numFmtId="164" fontId="6" fillId="5" borderId="53" xfId="0" applyNumberFormat="1" applyFont="1" applyFill="1" applyBorder="1" applyAlignment="1">
      <alignment horizontal="center" vertical="center" wrapText="1"/>
    </xf>
    <xf numFmtId="3" fontId="6" fillId="5" borderId="53" xfId="0" applyNumberFormat="1" applyFont="1" applyFill="1" applyBorder="1" applyAlignment="1">
      <alignment horizontal="center" vertical="center"/>
    </xf>
    <xf numFmtId="3" fontId="6" fillId="5" borderId="53" xfId="0" applyNumberFormat="1" applyFont="1" applyFill="1" applyBorder="1" applyAlignment="1">
      <alignment horizontal="center" vertical="center" wrapText="1"/>
    </xf>
    <xf numFmtId="4" fontId="14" fillId="5" borderId="54" xfId="0" applyNumberFormat="1" applyFont="1" applyFill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53" xfId="0" applyFont="1" applyFill="1" applyBorder="1" applyAlignment="1">
      <alignment horizontal="center" vertical="center" wrapText="1"/>
    </xf>
    <xf numFmtId="164" fontId="6" fillId="4" borderId="53" xfId="0" applyNumberFormat="1" applyFont="1" applyFill="1" applyBorder="1" applyAlignment="1">
      <alignment horizontal="center" vertical="center" wrapText="1"/>
    </xf>
    <xf numFmtId="3" fontId="6" fillId="4" borderId="53" xfId="0" applyNumberFormat="1" applyFont="1" applyFill="1" applyBorder="1" applyAlignment="1">
      <alignment horizontal="center" vertical="center"/>
    </xf>
    <xf numFmtId="3" fontId="6" fillId="4" borderId="53" xfId="0" applyNumberFormat="1" applyFont="1" applyFill="1" applyBorder="1" applyAlignment="1">
      <alignment horizontal="center" vertical="center" wrapText="1"/>
    </xf>
    <xf numFmtId="4" fontId="14" fillId="4" borderId="54" xfId="0" applyNumberFormat="1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3" fillId="0" borderId="15" xfId="0" applyFont="1" applyBorder="1" applyAlignment="1">
      <alignment vertical="center"/>
    </xf>
    <xf numFmtId="164" fontId="3" fillId="0" borderId="15" xfId="0" applyNumberFormat="1" applyFont="1" applyBorder="1"/>
    <xf numFmtId="0" fontId="15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</cellXfs>
  <cellStyles count="3">
    <cellStyle name="Обычный" xfId="0" builtinId="0"/>
    <cellStyle name="Обычный 2" xfId="1" xr:uid="{2EFC282C-E8EF-4AF6-8E74-DF6003367102}"/>
    <cellStyle name="Финансовый 2" xfId="2" xr:uid="{BB03F9ED-14F1-4CC7-868A-EB94DD042C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23092</xdr:colOff>
      <xdr:row>5</xdr:row>
      <xdr:rowOff>63500</xdr:rowOff>
    </xdr:from>
    <xdr:to>
      <xdr:col>8</xdr:col>
      <xdr:colOff>3175</xdr:colOff>
      <xdr:row>6</xdr:row>
      <xdr:rowOff>139700</xdr:rowOff>
    </xdr:to>
    <xdr:pic>
      <xdr:nvPicPr>
        <xdr:cNvPr id="2" name="Рисунок 5" descr="шапка АРМАТУРА.png">
          <a:extLst>
            <a:ext uri="{FF2B5EF4-FFF2-40B4-BE49-F238E27FC236}">
              <a16:creationId xmlns:a16="http://schemas.microsoft.com/office/drawing/2014/main" id="{B30E4102-2C38-4A61-B3A9-D3C2B8B4C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92" y="3616325"/>
          <a:ext cx="11333883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205</xdr:row>
      <xdr:rowOff>152400</xdr:rowOff>
    </xdr:from>
    <xdr:to>
      <xdr:col>8</xdr:col>
      <xdr:colOff>1588</xdr:colOff>
      <xdr:row>206</xdr:row>
      <xdr:rowOff>92074</xdr:rowOff>
    </xdr:to>
    <xdr:pic>
      <xdr:nvPicPr>
        <xdr:cNvPr id="3" name="Рисунок 6" descr="шапка АРМАТУРА.png">
          <a:extLst>
            <a:ext uri="{FF2B5EF4-FFF2-40B4-BE49-F238E27FC236}">
              <a16:creationId xmlns:a16="http://schemas.microsoft.com/office/drawing/2014/main" id="{17F285D3-BD81-4094-BA69-D2B0F2B82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321"/>
        <a:stretch>
          <a:fillRect/>
        </a:stretch>
      </xdr:blipFill>
      <xdr:spPr bwMode="auto">
        <a:xfrm>
          <a:off x="76200" y="47377350"/>
          <a:ext cx="11279188" cy="492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63500</xdr:colOff>
      <xdr:row>224</xdr:row>
      <xdr:rowOff>76201</xdr:rowOff>
    </xdr:from>
    <xdr:to>
      <xdr:col>8</xdr:col>
      <xdr:colOff>1588</xdr:colOff>
      <xdr:row>224</xdr:row>
      <xdr:rowOff>546100</xdr:rowOff>
    </xdr:to>
    <xdr:pic>
      <xdr:nvPicPr>
        <xdr:cNvPr id="4" name="Рисунок 8" descr="шапка КРУГ.png">
          <a:extLst>
            <a:ext uri="{FF2B5EF4-FFF2-40B4-BE49-F238E27FC236}">
              <a16:creationId xmlns:a16="http://schemas.microsoft.com/office/drawing/2014/main" id="{67F7C316-593E-4307-A8B3-E8FDCFE32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319" b="1003"/>
        <a:stretch>
          <a:fillRect/>
        </a:stretch>
      </xdr:blipFill>
      <xdr:spPr bwMode="auto">
        <a:xfrm>
          <a:off x="63500" y="53397151"/>
          <a:ext cx="11291888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247</xdr:row>
      <xdr:rowOff>63500</xdr:rowOff>
    </xdr:from>
    <xdr:to>
      <xdr:col>8</xdr:col>
      <xdr:colOff>3175</xdr:colOff>
      <xdr:row>247</xdr:row>
      <xdr:rowOff>584200</xdr:rowOff>
    </xdr:to>
    <xdr:pic>
      <xdr:nvPicPr>
        <xdr:cNvPr id="5" name="Рисунок 10" descr="шапка КВАДРАТ.png">
          <a:extLst>
            <a:ext uri="{FF2B5EF4-FFF2-40B4-BE49-F238E27FC236}">
              <a16:creationId xmlns:a16="http://schemas.microsoft.com/office/drawing/2014/main" id="{2E4598DA-4952-4A7B-90B0-A86435517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5968"/>
        <a:stretch>
          <a:fillRect/>
        </a:stretch>
      </xdr:blipFill>
      <xdr:spPr bwMode="auto">
        <a:xfrm>
          <a:off x="0" y="61061600"/>
          <a:ext cx="11356975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256</xdr:row>
      <xdr:rowOff>47337</xdr:rowOff>
    </xdr:from>
    <xdr:to>
      <xdr:col>8</xdr:col>
      <xdr:colOff>1</xdr:colOff>
      <xdr:row>258</xdr:row>
      <xdr:rowOff>80241</xdr:rowOff>
    </xdr:to>
    <xdr:pic>
      <xdr:nvPicPr>
        <xdr:cNvPr id="6" name="Рисунок 11" descr="шапка швеллер.png">
          <a:extLst>
            <a:ext uri="{FF2B5EF4-FFF2-40B4-BE49-F238E27FC236}">
              <a16:creationId xmlns:a16="http://schemas.microsoft.com/office/drawing/2014/main" id="{B488C6E6-61FC-440C-948B-5A632F1CA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79262"/>
          <a:ext cx="11353801" cy="452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276</xdr:row>
      <xdr:rowOff>27515</xdr:rowOff>
    </xdr:from>
    <xdr:to>
      <xdr:col>8</xdr:col>
      <xdr:colOff>3174</xdr:colOff>
      <xdr:row>276</xdr:row>
      <xdr:rowOff>391582</xdr:rowOff>
    </xdr:to>
    <xdr:pic>
      <xdr:nvPicPr>
        <xdr:cNvPr id="7" name="Рисунок 12" descr="шапка уголок.png">
          <a:extLst>
            <a:ext uri="{FF2B5EF4-FFF2-40B4-BE49-F238E27FC236}">
              <a16:creationId xmlns:a16="http://schemas.microsoft.com/office/drawing/2014/main" id="{06359C06-7D2C-4D9C-BF1E-A63370AE7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45840"/>
          <a:ext cx="11356974" cy="364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50798</xdr:colOff>
      <xdr:row>315</xdr:row>
      <xdr:rowOff>35983</xdr:rowOff>
    </xdr:from>
    <xdr:to>
      <xdr:col>8</xdr:col>
      <xdr:colOff>3174</xdr:colOff>
      <xdr:row>315</xdr:row>
      <xdr:rowOff>452005</xdr:rowOff>
    </xdr:to>
    <xdr:pic>
      <xdr:nvPicPr>
        <xdr:cNvPr id="8" name="Рисунок 13" descr="шапка БАЛКА.png">
          <a:extLst>
            <a:ext uri="{FF2B5EF4-FFF2-40B4-BE49-F238E27FC236}">
              <a16:creationId xmlns:a16="http://schemas.microsoft.com/office/drawing/2014/main" id="{A7B0F3EA-1781-4EF5-9019-AADA1914B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232"/>
        <a:stretch>
          <a:fillRect/>
        </a:stretch>
      </xdr:blipFill>
      <xdr:spPr bwMode="auto">
        <a:xfrm>
          <a:off x="50798" y="81008008"/>
          <a:ext cx="11306176" cy="416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61191</xdr:colOff>
      <xdr:row>336</xdr:row>
      <xdr:rowOff>65618</xdr:rowOff>
    </xdr:from>
    <xdr:to>
      <xdr:col>8</xdr:col>
      <xdr:colOff>0</xdr:colOff>
      <xdr:row>336</xdr:row>
      <xdr:rowOff>506338</xdr:rowOff>
    </xdr:to>
    <xdr:pic>
      <xdr:nvPicPr>
        <xdr:cNvPr id="9" name="Рисунок 14" descr="шапка ЛИСТ.png">
          <a:extLst>
            <a:ext uri="{FF2B5EF4-FFF2-40B4-BE49-F238E27FC236}">
              <a16:creationId xmlns:a16="http://schemas.microsoft.com/office/drawing/2014/main" id="{002A58AE-73B3-4830-8967-CA1F467FD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321"/>
        <a:stretch>
          <a:fillRect/>
        </a:stretch>
      </xdr:blipFill>
      <xdr:spPr bwMode="auto">
        <a:xfrm>
          <a:off x="61191" y="87095543"/>
          <a:ext cx="11292609" cy="440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88900</xdr:colOff>
      <xdr:row>404</xdr:row>
      <xdr:rowOff>88900</xdr:rowOff>
    </xdr:from>
    <xdr:to>
      <xdr:col>8</xdr:col>
      <xdr:colOff>2149</xdr:colOff>
      <xdr:row>407</xdr:row>
      <xdr:rowOff>177800</xdr:rowOff>
    </xdr:to>
    <xdr:pic>
      <xdr:nvPicPr>
        <xdr:cNvPr id="10" name="Рисунок 15" descr="шапка профлист.png">
          <a:extLst>
            <a:ext uri="{FF2B5EF4-FFF2-40B4-BE49-F238E27FC236}">
              <a16:creationId xmlns:a16="http://schemas.microsoft.com/office/drawing/2014/main" id="{841567DF-7630-4588-8611-DB6B969A6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409"/>
        <a:stretch>
          <a:fillRect/>
        </a:stretch>
      </xdr:blipFill>
      <xdr:spPr bwMode="auto">
        <a:xfrm>
          <a:off x="88900" y="104387650"/>
          <a:ext cx="11267049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434</xdr:row>
      <xdr:rowOff>62345</xdr:rowOff>
    </xdr:from>
    <xdr:to>
      <xdr:col>8</xdr:col>
      <xdr:colOff>1588</xdr:colOff>
      <xdr:row>435</xdr:row>
      <xdr:rowOff>63500</xdr:rowOff>
    </xdr:to>
    <xdr:pic>
      <xdr:nvPicPr>
        <xdr:cNvPr id="11" name="Рисунок 16" descr="шапка полоса.png">
          <a:extLst>
            <a:ext uri="{FF2B5EF4-FFF2-40B4-BE49-F238E27FC236}">
              <a16:creationId xmlns:a16="http://schemas.microsoft.com/office/drawing/2014/main" id="{C847D5BC-6980-4386-B130-F1831081C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163070"/>
          <a:ext cx="11355388" cy="525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52916</xdr:colOff>
      <xdr:row>441</xdr:row>
      <xdr:rowOff>88900</xdr:rowOff>
    </xdr:from>
    <xdr:to>
      <xdr:col>8</xdr:col>
      <xdr:colOff>1588</xdr:colOff>
      <xdr:row>444</xdr:row>
      <xdr:rowOff>18762</xdr:rowOff>
    </xdr:to>
    <xdr:pic>
      <xdr:nvPicPr>
        <xdr:cNvPr id="12" name="Рисунок 17" descr="шапка шестигранник.png">
          <a:extLst>
            <a:ext uri="{FF2B5EF4-FFF2-40B4-BE49-F238E27FC236}">
              <a16:creationId xmlns:a16="http://schemas.microsoft.com/office/drawing/2014/main" id="{4F5AF723-B399-4914-AF28-BEA0BC279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321"/>
        <a:stretch>
          <a:fillRect/>
        </a:stretch>
      </xdr:blipFill>
      <xdr:spPr bwMode="auto">
        <a:xfrm>
          <a:off x="52916" y="123190000"/>
          <a:ext cx="11302472" cy="5013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183242</xdr:colOff>
      <xdr:row>448</xdr:row>
      <xdr:rowOff>33483</xdr:rowOff>
    </xdr:from>
    <xdr:to>
      <xdr:col>8</xdr:col>
      <xdr:colOff>101600</xdr:colOff>
      <xdr:row>450</xdr:row>
      <xdr:rowOff>133205</xdr:rowOff>
    </xdr:to>
    <xdr:pic>
      <xdr:nvPicPr>
        <xdr:cNvPr id="13" name="Рисунок 18" descr="шапка проволока.png">
          <a:extLst>
            <a:ext uri="{FF2B5EF4-FFF2-40B4-BE49-F238E27FC236}">
              <a16:creationId xmlns:a16="http://schemas.microsoft.com/office/drawing/2014/main" id="{33242804-8DEC-4FD0-966B-7E53A64A2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242" y="125801583"/>
          <a:ext cx="11272158" cy="4807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57727</xdr:colOff>
      <xdr:row>462</xdr:row>
      <xdr:rowOff>23091</xdr:rowOff>
    </xdr:from>
    <xdr:to>
      <xdr:col>8</xdr:col>
      <xdr:colOff>0</xdr:colOff>
      <xdr:row>464</xdr:row>
      <xdr:rowOff>38100</xdr:rowOff>
    </xdr:to>
    <xdr:pic>
      <xdr:nvPicPr>
        <xdr:cNvPr id="14" name="Рисунок 19" descr="шапка сетка.png">
          <a:extLst>
            <a:ext uri="{FF2B5EF4-FFF2-40B4-BE49-F238E27FC236}">
              <a16:creationId xmlns:a16="http://schemas.microsoft.com/office/drawing/2014/main" id="{E335838E-9C4D-4E19-B8CD-8F47F88F2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7" y="130363191"/>
          <a:ext cx="11296073" cy="396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57977</xdr:colOff>
      <xdr:row>0</xdr:row>
      <xdr:rowOff>3865</xdr:rowOff>
    </xdr:from>
    <xdr:to>
      <xdr:col>4</xdr:col>
      <xdr:colOff>1198583</xdr:colOff>
      <xdr:row>0</xdr:row>
      <xdr:rowOff>36995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56A78297-C4B3-4CD8-888C-5CAE6BF0BD37}"/>
            </a:ext>
          </a:extLst>
        </xdr:cNvPr>
        <xdr:cNvSpPr txBox="1"/>
      </xdr:nvSpPr>
      <xdr:spPr>
        <a:xfrm>
          <a:off x="6315902" y="3865"/>
          <a:ext cx="997731" cy="33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b"/>
        <a:lstStyle/>
        <a:p>
          <a:pPr algn="l"/>
          <a:r>
            <a:rPr lang="en-US" sz="1600">
              <a:solidFill>
                <a:schemeClr val="bg1"/>
              </a:solidFill>
            </a:rPr>
            <a:t>25.06.2015</a:t>
          </a:r>
          <a:endParaRPr lang="ru-RU" sz="16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57151</xdr:colOff>
      <xdr:row>3</xdr:row>
      <xdr:rowOff>12990</xdr:rowOff>
    </xdr:from>
    <xdr:to>
      <xdr:col>7</xdr:col>
      <xdr:colOff>1454151</xdr:colOff>
      <xdr:row>3</xdr:row>
      <xdr:rowOff>10609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A09B0761-E320-4AE2-BB65-4C9AB21D41D2}"/>
            </a:ext>
          </a:extLst>
        </xdr:cNvPr>
        <xdr:cNvSpPr/>
      </xdr:nvSpPr>
      <xdr:spPr>
        <a:xfrm>
          <a:off x="9953626" y="584490"/>
          <a:ext cx="1397000" cy="0"/>
        </a:xfrm>
        <a:prstGeom prst="rect">
          <a:avLst/>
        </a:prstGeom>
        <a:solidFill>
          <a:srgbClr val="EAEAE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05.04.2016</a:t>
          </a:r>
        </a:p>
      </xdr:txBody>
    </xdr:sp>
    <xdr:clientData/>
  </xdr:twoCellAnchor>
  <xdr:twoCellAnchor>
    <xdr:from>
      <xdr:col>4</xdr:col>
      <xdr:colOff>57977</xdr:colOff>
      <xdr:row>0</xdr:row>
      <xdr:rowOff>3865</xdr:rowOff>
    </xdr:from>
    <xdr:to>
      <xdr:col>4</xdr:col>
      <xdr:colOff>1198583</xdr:colOff>
      <xdr:row>0</xdr:row>
      <xdr:rowOff>36995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6F8305F-1E52-46BB-A21F-AAAF768D12D5}"/>
            </a:ext>
          </a:extLst>
        </xdr:cNvPr>
        <xdr:cNvSpPr txBox="1"/>
      </xdr:nvSpPr>
      <xdr:spPr>
        <a:xfrm>
          <a:off x="6315902" y="3865"/>
          <a:ext cx="997731" cy="33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b"/>
        <a:lstStyle/>
        <a:p>
          <a:pPr algn="l"/>
          <a:r>
            <a:rPr lang="en-US" sz="1600">
              <a:solidFill>
                <a:schemeClr val="bg1"/>
              </a:solidFill>
            </a:rPr>
            <a:t>25.06.2015</a:t>
          </a:r>
          <a:endParaRPr lang="ru-RU" sz="16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57151</xdr:colOff>
      <xdr:row>3</xdr:row>
      <xdr:rowOff>12990</xdr:rowOff>
    </xdr:from>
    <xdr:to>
      <xdr:col>7</xdr:col>
      <xdr:colOff>1454151</xdr:colOff>
      <xdr:row>3</xdr:row>
      <xdr:rowOff>10609</xdr:rowOff>
    </xdr:to>
    <xdr:sp macro="" textlink="">
      <xdr:nvSpPr>
        <xdr:cNvPr id="18" name="Rectangle 29">
          <a:extLst>
            <a:ext uri="{FF2B5EF4-FFF2-40B4-BE49-F238E27FC236}">
              <a16:creationId xmlns:a16="http://schemas.microsoft.com/office/drawing/2014/main" id="{DCB54108-2EBE-4A94-B306-FF083B9F30C5}"/>
            </a:ext>
          </a:extLst>
        </xdr:cNvPr>
        <xdr:cNvSpPr/>
      </xdr:nvSpPr>
      <xdr:spPr>
        <a:xfrm>
          <a:off x="9953626" y="584490"/>
          <a:ext cx="1397000" cy="0"/>
        </a:xfrm>
        <a:prstGeom prst="rect">
          <a:avLst/>
        </a:prstGeom>
        <a:solidFill>
          <a:srgbClr val="EAEAE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05.04.2016</a:t>
          </a:r>
        </a:p>
      </xdr:txBody>
    </xdr:sp>
    <xdr:clientData/>
  </xdr:twoCellAnchor>
  <xdr:twoCellAnchor editAs="oneCell">
    <xdr:from>
      <xdr:col>0</xdr:col>
      <xdr:colOff>0</xdr:colOff>
      <xdr:row>3</xdr:row>
      <xdr:rowOff>1146463</xdr:rowOff>
    </xdr:from>
    <xdr:to>
      <xdr:col>8</xdr:col>
      <xdr:colOff>1588</xdr:colOff>
      <xdr:row>4</xdr:row>
      <xdr:rowOff>1286163</xdr:rowOff>
    </xdr:to>
    <xdr:pic>
      <xdr:nvPicPr>
        <xdr:cNvPr id="19" name="Рисунок 3">
          <a:extLst>
            <a:ext uri="{FF2B5EF4-FFF2-40B4-BE49-F238E27FC236}">
              <a16:creationId xmlns:a16="http://schemas.microsoft.com/office/drawing/2014/main" id="{FEE5BDA9-EF77-4060-8497-43DF926A2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7963"/>
          <a:ext cx="11355388" cy="177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152400</xdr:rowOff>
    </xdr:from>
    <xdr:to>
      <xdr:col>5</xdr:col>
      <xdr:colOff>796443</xdr:colOff>
      <xdr:row>3</xdr:row>
      <xdr:rowOff>1212850</xdr:rowOff>
    </xdr:to>
    <xdr:pic>
      <xdr:nvPicPr>
        <xdr:cNvPr id="20" name="Рисунок 7">
          <a:extLst>
            <a:ext uri="{FF2B5EF4-FFF2-40B4-BE49-F238E27FC236}">
              <a16:creationId xmlns:a16="http://schemas.microsoft.com/office/drawing/2014/main" id="{5B295770-4332-4098-A1A0-1AFD6EA81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8111643" cy="144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292100</xdr:colOff>
      <xdr:row>1</xdr:row>
      <xdr:rowOff>165100</xdr:rowOff>
    </xdr:from>
    <xdr:to>
      <xdr:col>8</xdr:col>
      <xdr:colOff>0</xdr:colOff>
      <xdr:row>3</xdr:row>
      <xdr:rowOff>1123950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C84A4084-D6BE-4CFE-9E0B-999838E3A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8575" y="355600"/>
          <a:ext cx="1165225" cy="1339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173182</xdr:colOff>
      <xdr:row>3</xdr:row>
      <xdr:rowOff>1258455</xdr:rowOff>
    </xdr:from>
    <xdr:ext cx="1200727" cy="40039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C21B1B4-04B5-4232-91C0-8251A8364E39}"/>
            </a:ext>
          </a:extLst>
        </xdr:cNvPr>
        <xdr:cNvSpPr txBox="1"/>
      </xdr:nvSpPr>
      <xdr:spPr>
        <a:xfrm>
          <a:off x="10069657" y="1829955"/>
          <a:ext cx="1200727" cy="4003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600" b="1">
              <a:latin typeface="Times New Roman" panose="02020603050405020304" pitchFamily="18" charset="0"/>
              <a:cs typeface="Times New Roman" panose="02020603050405020304" pitchFamily="18" charset="0"/>
            </a:rPr>
            <a:t>21.09.2026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657A8-4D5F-4D50-ACA3-82F4823FD6DD}">
  <sheetPr codeName="Sheet4">
    <pageSetUpPr fitToPage="1"/>
  </sheetPr>
  <dimension ref="A1:W927"/>
  <sheetViews>
    <sheetView showGridLines="0" tabSelected="1" view="pageBreakPreview" zoomScaleNormal="125" zoomScaleSheetLayoutView="100" zoomScalePageLayoutView="115" workbookViewId="0">
      <selection activeCell="J238" sqref="J238"/>
    </sheetView>
  </sheetViews>
  <sheetFormatPr defaultColWidth="8.85546875" defaultRowHeight="14.25" x14ac:dyDescent="0.2"/>
  <cols>
    <col min="1" max="1" width="32.7109375" style="290" customWidth="1"/>
    <col min="2" max="2" width="15.85546875" style="290" customWidth="1"/>
    <col min="3" max="3" width="23.28515625" style="290" customWidth="1"/>
    <col min="4" max="4" width="22" style="291" customWidth="1"/>
    <col min="5" max="5" width="15.85546875" style="292" customWidth="1"/>
    <col min="6" max="6" width="17.42578125" style="290" customWidth="1"/>
    <col min="7" max="7" width="21.28515625" style="290" customWidth="1"/>
    <col min="8" max="8" width="21.85546875" style="290" customWidth="1"/>
    <col min="9" max="9" width="8.42578125" style="293" customWidth="1"/>
    <col min="10" max="10" width="45" style="294" bestFit="1" customWidth="1"/>
    <col min="11" max="11" width="8.85546875" style="3"/>
    <col min="12" max="12" width="19.140625" style="295" customWidth="1"/>
    <col min="13" max="13" width="14.28515625" style="3" customWidth="1"/>
    <col min="14" max="16384" width="8.85546875" style="3"/>
  </cols>
  <sheetData>
    <row r="1" spans="1:23" ht="15" x14ac:dyDescent="0.25">
      <c r="A1" s="1"/>
      <c r="B1" s="1"/>
      <c r="C1" s="1"/>
      <c r="D1" s="1"/>
      <c r="E1" s="2"/>
      <c r="F1" s="2"/>
      <c r="G1" s="2"/>
      <c r="H1" s="2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ht="15" x14ac:dyDescent="0.25">
      <c r="A2" s="4"/>
      <c r="B2" s="3"/>
      <c r="C2" s="3"/>
      <c r="D2" s="5"/>
      <c r="E2" s="6"/>
      <c r="F2" s="3"/>
      <c r="G2" s="3"/>
      <c r="H2" s="3"/>
      <c r="I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23" ht="15" x14ac:dyDescent="0.25">
      <c r="A3" s="4"/>
      <c r="B3" s="3"/>
      <c r="C3" s="3"/>
      <c r="D3" s="5"/>
      <c r="E3" s="6"/>
      <c r="F3" s="3"/>
      <c r="G3" s="3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 ht="129" customHeight="1" x14ac:dyDescent="0.25">
      <c r="A4" s="4"/>
      <c r="B4" s="3"/>
      <c r="C4" s="3"/>
      <c r="D4" s="5"/>
      <c r="E4" s="6"/>
      <c r="F4" s="3"/>
      <c r="G4" s="3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ht="105.75" customHeight="1" thickBot="1" x14ac:dyDescent="0.3">
      <c r="A5" s="4"/>
      <c r="B5" s="3"/>
      <c r="C5" s="3"/>
      <c r="D5" s="5"/>
      <c r="E5" s="6"/>
      <c r="F5" s="3"/>
      <c r="G5" s="3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 ht="24.75" customHeight="1" x14ac:dyDescent="0.25">
      <c r="A6" s="7"/>
      <c r="B6" s="8"/>
      <c r="C6" s="8"/>
      <c r="D6" s="9"/>
      <c r="E6" s="10"/>
      <c r="F6" s="8"/>
      <c r="G6" s="8"/>
      <c r="H6" s="11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 ht="12" customHeight="1" x14ac:dyDescent="0.25">
      <c r="A7" s="12"/>
      <c r="B7" s="3"/>
      <c r="C7" s="3"/>
      <c r="D7" s="5"/>
      <c r="E7" s="6"/>
      <c r="F7" s="13"/>
      <c r="G7" s="3"/>
      <c r="H7" s="14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 ht="86.25" customHeight="1" x14ac:dyDescent="0.25">
      <c r="A8" s="15" t="s">
        <v>0</v>
      </c>
      <c r="B8" s="16" t="s">
        <v>1</v>
      </c>
      <c r="C8" s="16" t="s">
        <v>2</v>
      </c>
      <c r="D8" s="16" t="s">
        <v>3</v>
      </c>
      <c r="E8" s="17" t="s">
        <v>4</v>
      </c>
      <c r="F8" s="16" t="s">
        <v>5</v>
      </c>
      <c r="G8" s="16" t="s">
        <v>6</v>
      </c>
      <c r="H8" s="18" t="s">
        <v>7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 ht="28.5" customHeight="1" x14ac:dyDescent="0.25">
      <c r="A9" s="19" t="s">
        <v>8</v>
      </c>
      <c r="B9" s="20"/>
      <c r="C9" s="20"/>
      <c r="D9" s="20"/>
      <c r="E9" s="20"/>
      <c r="F9" s="20"/>
      <c r="G9" s="20"/>
      <c r="H9" s="21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 s="27" customFormat="1" ht="15" x14ac:dyDescent="0.25">
      <c r="A10" s="22">
        <v>15</v>
      </c>
      <c r="B10" s="23">
        <v>2.8</v>
      </c>
      <c r="C10" s="23">
        <v>6</v>
      </c>
      <c r="D10" s="23" t="s">
        <v>9</v>
      </c>
      <c r="E10" s="24" t="s">
        <v>10</v>
      </c>
      <c r="F10" s="24">
        <v>1.33</v>
      </c>
      <c r="G10" s="25">
        <v>590000</v>
      </c>
      <c r="H10" s="26">
        <f t="shared" ref="H10:H25" si="0">F10*G10/1000</f>
        <v>784.7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 s="27" customFormat="1" ht="15" x14ac:dyDescent="0.25">
      <c r="A11" s="28">
        <v>20</v>
      </c>
      <c r="B11" s="29">
        <v>2.5</v>
      </c>
      <c r="C11" s="29">
        <v>7.8</v>
      </c>
      <c r="D11" s="29" t="s">
        <v>9</v>
      </c>
      <c r="E11" s="30" t="s">
        <v>10</v>
      </c>
      <c r="F11" s="30">
        <v>1.55</v>
      </c>
      <c r="G11" s="31">
        <v>590000</v>
      </c>
      <c r="H11" s="32">
        <f t="shared" si="0"/>
        <v>914.5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 s="27" customFormat="1" ht="15" x14ac:dyDescent="0.25">
      <c r="A12" s="22">
        <v>20</v>
      </c>
      <c r="B12" s="23">
        <v>2.8</v>
      </c>
      <c r="C12" s="23">
        <v>6</v>
      </c>
      <c r="D12" s="23" t="s">
        <v>9</v>
      </c>
      <c r="E12" s="24" t="s">
        <v>10</v>
      </c>
      <c r="F12" s="24">
        <v>1.71</v>
      </c>
      <c r="G12" s="25">
        <v>590000</v>
      </c>
      <c r="H12" s="26">
        <f t="shared" si="0"/>
        <v>1008.9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 s="27" customFormat="1" ht="15" x14ac:dyDescent="0.25">
      <c r="A13" s="28">
        <v>25</v>
      </c>
      <c r="B13" s="29">
        <v>2.8</v>
      </c>
      <c r="C13" s="29">
        <v>6</v>
      </c>
      <c r="D13" s="29" t="s">
        <v>9</v>
      </c>
      <c r="E13" s="30" t="s">
        <v>10</v>
      </c>
      <c r="F13" s="30">
        <v>2.1800000000000002</v>
      </c>
      <c r="G13" s="31">
        <v>590000</v>
      </c>
      <c r="H13" s="32">
        <f t="shared" si="0"/>
        <v>1286.2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 s="27" customFormat="1" ht="15" x14ac:dyDescent="0.25">
      <c r="A14" s="22">
        <v>25</v>
      </c>
      <c r="B14" s="23">
        <v>3.2</v>
      </c>
      <c r="C14" s="23">
        <v>6</v>
      </c>
      <c r="D14" s="23" t="s">
        <v>9</v>
      </c>
      <c r="E14" s="24" t="s">
        <v>10</v>
      </c>
      <c r="F14" s="24">
        <v>2.46</v>
      </c>
      <c r="G14" s="25">
        <v>590000</v>
      </c>
      <c r="H14" s="26">
        <f t="shared" si="0"/>
        <v>1451.4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 s="27" customFormat="1" ht="15" x14ac:dyDescent="0.25">
      <c r="A15" s="28">
        <v>32</v>
      </c>
      <c r="B15" s="29">
        <v>2.8</v>
      </c>
      <c r="C15" s="29">
        <v>6</v>
      </c>
      <c r="D15" s="29" t="s">
        <v>9</v>
      </c>
      <c r="E15" s="30" t="s">
        <v>10</v>
      </c>
      <c r="F15" s="30">
        <v>2.81</v>
      </c>
      <c r="G15" s="31">
        <v>590000</v>
      </c>
      <c r="H15" s="32">
        <f t="shared" si="0"/>
        <v>1657.9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 s="27" customFormat="1" ht="15" x14ac:dyDescent="0.25">
      <c r="A16" s="22">
        <v>32</v>
      </c>
      <c r="B16" s="23">
        <v>3.2</v>
      </c>
      <c r="C16" s="23">
        <v>6</v>
      </c>
      <c r="D16" s="23" t="s">
        <v>9</v>
      </c>
      <c r="E16" s="24" t="s">
        <v>10</v>
      </c>
      <c r="F16" s="24">
        <v>3.1829999999999998</v>
      </c>
      <c r="G16" s="25">
        <v>590000</v>
      </c>
      <c r="H16" s="26">
        <f t="shared" si="0"/>
        <v>1877.97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 s="27" customFormat="1" ht="15" x14ac:dyDescent="0.25">
      <c r="A17" s="28">
        <v>40</v>
      </c>
      <c r="B17" s="29">
        <v>3.5</v>
      </c>
      <c r="C17" s="29">
        <v>6</v>
      </c>
      <c r="D17" s="29" t="s">
        <v>9</v>
      </c>
      <c r="E17" s="30" t="s">
        <v>10</v>
      </c>
      <c r="F17" s="30">
        <v>3.9950000000000001</v>
      </c>
      <c r="G17" s="31">
        <v>590000</v>
      </c>
      <c r="H17" s="32">
        <f t="shared" si="0"/>
        <v>2357.0500000000002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s="27" customFormat="1" ht="15" x14ac:dyDescent="0.25">
      <c r="A18" s="22">
        <v>40</v>
      </c>
      <c r="B18" s="23">
        <v>3</v>
      </c>
      <c r="C18" s="23">
        <v>6</v>
      </c>
      <c r="D18" s="23" t="s">
        <v>9</v>
      </c>
      <c r="E18" s="24" t="s">
        <v>10</v>
      </c>
      <c r="F18" s="24">
        <v>3.431</v>
      </c>
      <c r="G18" s="25">
        <v>590000</v>
      </c>
      <c r="H18" s="26">
        <f t="shared" si="0"/>
        <v>2024.29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s="27" customFormat="1" ht="15" x14ac:dyDescent="0.25">
      <c r="A19" s="28">
        <v>50</v>
      </c>
      <c r="B19" s="29">
        <v>3.5</v>
      </c>
      <c r="C19" s="29">
        <v>6</v>
      </c>
      <c r="D19" s="29" t="s">
        <v>9</v>
      </c>
      <c r="E19" s="30" t="s">
        <v>10</v>
      </c>
      <c r="F19" s="30">
        <v>5.07</v>
      </c>
      <c r="G19" s="31">
        <v>590000</v>
      </c>
      <c r="H19" s="32">
        <f t="shared" si="0"/>
        <v>2991.3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s="27" customFormat="1" ht="15" x14ac:dyDescent="0.25">
      <c r="A20" s="22">
        <v>65</v>
      </c>
      <c r="B20" s="23">
        <v>4</v>
      </c>
      <c r="C20" s="23">
        <v>6</v>
      </c>
      <c r="D20" s="23" t="s">
        <v>9</v>
      </c>
      <c r="E20" s="24" t="s">
        <v>10</v>
      </c>
      <c r="F20" s="24">
        <v>7.2619999999999996</v>
      </c>
      <c r="G20" s="25">
        <v>590000</v>
      </c>
      <c r="H20" s="26">
        <f t="shared" si="0"/>
        <v>4284.58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s="27" customFormat="1" ht="15" x14ac:dyDescent="0.25">
      <c r="A21" s="28">
        <v>76</v>
      </c>
      <c r="B21" s="29">
        <v>3.5</v>
      </c>
      <c r="C21" s="29">
        <v>7.8</v>
      </c>
      <c r="D21" s="29" t="s">
        <v>9</v>
      </c>
      <c r="E21" s="30" t="s">
        <v>10</v>
      </c>
      <c r="F21" s="30">
        <v>6.45</v>
      </c>
      <c r="G21" s="31">
        <v>590000</v>
      </c>
      <c r="H21" s="32">
        <f t="shared" si="0"/>
        <v>3805.5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s="27" customFormat="1" ht="15" x14ac:dyDescent="0.25">
      <c r="A22" s="22">
        <v>76</v>
      </c>
      <c r="B22" s="23">
        <v>4</v>
      </c>
      <c r="C22" s="23">
        <v>6</v>
      </c>
      <c r="D22" s="23" t="s">
        <v>9</v>
      </c>
      <c r="E22" s="24" t="s">
        <v>10</v>
      </c>
      <c r="F22" s="24">
        <v>7.3639999999999999</v>
      </c>
      <c r="G22" s="25">
        <v>590000</v>
      </c>
      <c r="H22" s="26">
        <f t="shared" si="0"/>
        <v>4344.76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 s="27" customFormat="1" ht="15" x14ac:dyDescent="0.25">
      <c r="A23" s="28">
        <v>89</v>
      </c>
      <c r="B23" s="29">
        <v>3.5</v>
      </c>
      <c r="C23" s="29">
        <v>6</v>
      </c>
      <c r="D23" s="29" t="s">
        <v>9</v>
      </c>
      <c r="E23" s="30" t="s">
        <v>10</v>
      </c>
      <c r="F23" s="30">
        <v>7.601</v>
      </c>
      <c r="G23" s="31">
        <v>590000</v>
      </c>
      <c r="H23" s="32">
        <f t="shared" si="0"/>
        <v>4484.59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s="27" customFormat="1" ht="15" x14ac:dyDescent="0.25">
      <c r="A24" s="22">
        <v>108</v>
      </c>
      <c r="B24" s="23">
        <v>4</v>
      </c>
      <c r="C24" s="23">
        <v>6</v>
      </c>
      <c r="D24" s="23" t="s">
        <v>9</v>
      </c>
      <c r="E24" s="24" t="s">
        <v>10</v>
      </c>
      <c r="F24" s="24">
        <v>10.571999999999999</v>
      </c>
      <c r="G24" s="25">
        <v>590000</v>
      </c>
      <c r="H24" s="26">
        <f t="shared" si="0"/>
        <v>6237.4799999999987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s="27" customFormat="1" ht="15" x14ac:dyDescent="0.25">
      <c r="A25" s="28">
        <v>159</v>
      </c>
      <c r="B25" s="29">
        <v>4.5</v>
      </c>
      <c r="C25" s="29">
        <v>12</v>
      </c>
      <c r="D25" s="29" t="s">
        <v>9</v>
      </c>
      <c r="E25" s="30" t="s">
        <v>10</v>
      </c>
      <c r="F25" s="30">
        <v>17.658000000000001</v>
      </c>
      <c r="G25" s="31">
        <v>590000</v>
      </c>
      <c r="H25" s="32">
        <f t="shared" si="0"/>
        <v>10418.219999999999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 ht="15" customHeight="1" x14ac:dyDescent="0.25">
      <c r="A26" s="33" t="s">
        <v>11</v>
      </c>
      <c r="B26" s="34"/>
      <c r="C26" s="34"/>
      <c r="D26" s="34"/>
      <c r="E26" s="34"/>
      <c r="F26" s="34"/>
      <c r="G26" s="34"/>
      <c r="H26" s="35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 s="27" customFormat="1" ht="15" x14ac:dyDescent="0.25">
      <c r="A27" s="22">
        <v>15</v>
      </c>
      <c r="B27" s="23">
        <v>2</v>
      </c>
      <c r="C27" s="36" t="s">
        <v>12</v>
      </c>
      <c r="D27" s="23" t="s">
        <v>13</v>
      </c>
      <c r="E27" s="24" t="s">
        <v>10</v>
      </c>
      <c r="F27" s="24">
        <v>0.96</v>
      </c>
      <c r="G27" s="37">
        <v>475000</v>
      </c>
      <c r="H27" s="38">
        <f t="shared" ref="H27:H47" si="1">F27*G27/1000</f>
        <v>456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 s="27" customFormat="1" ht="19.5" customHeight="1" x14ac:dyDescent="0.25">
      <c r="A28" s="28">
        <v>15</v>
      </c>
      <c r="B28" s="29">
        <v>2.5</v>
      </c>
      <c r="C28" s="39" t="s">
        <v>14</v>
      </c>
      <c r="D28" s="29" t="s">
        <v>13</v>
      </c>
      <c r="E28" s="30" t="s">
        <v>10</v>
      </c>
      <c r="F28" s="30">
        <v>1.18</v>
      </c>
      <c r="G28" s="40">
        <v>425000</v>
      </c>
      <c r="H28" s="41">
        <f t="shared" si="1"/>
        <v>501.5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s="27" customFormat="1" ht="16.5" customHeight="1" x14ac:dyDescent="0.25">
      <c r="A29" s="22">
        <v>15</v>
      </c>
      <c r="B29" s="23">
        <v>2.8</v>
      </c>
      <c r="C29" s="36" t="s">
        <v>12</v>
      </c>
      <c r="D29" s="23" t="s">
        <v>13</v>
      </c>
      <c r="E29" s="24" t="s">
        <v>10</v>
      </c>
      <c r="F29" s="24">
        <v>1.29</v>
      </c>
      <c r="G29" s="37">
        <v>425000</v>
      </c>
      <c r="H29" s="38">
        <f t="shared" si="1"/>
        <v>548.25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 s="27" customFormat="1" ht="16.5" customHeight="1" x14ac:dyDescent="0.25">
      <c r="A30" s="28">
        <v>20</v>
      </c>
      <c r="B30" s="29">
        <v>2</v>
      </c>
      <c r="C30" s="39" t="s">
        <v>12</v>
      </c>
      <c r="D30" s="29" t="s">
        <v>13</v>
      </c>
      <c r="E30" s="30" t="s">
        <v>10</v>
      </c>
      <c r="F30" s="30">
        <v>1.22</v>
      </c>
      <c r="G30" s="42">
        <v>475000</v>
      </c>
      <c r="H30" s="41">
        <f t="shared" si="1"/>
        <v>579.5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 s="27" customFormat="1" ht="16.5" customHeight="1" x14ac:dyDescent="0.25">
      <c r="A31" s="22">
        <v>20</v>
      </c>
      <c r="B31" s="23">
        <v>2.5</v>
      </c>
      <c r="C31" s="36" t="s">
        <v>12</v>
      </c>
      <c r="D31" s="23" t="s">
        <v>13</v>
      </c>
      <c r="E31" s="24" t="s">
        <v>10</v>
      </c>
      <c r="F31" s="24">
        <v>1.57</v>
      </c>
      <c r="G31" s="37">
        <v>425000</v>
      </c>
      <c r="H31" s="38">
        <f t="shared" si="1"/>
        <v>667.25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 s="27" customFormat="1" ht="16.5" customHeight="1" x14ac:dyDescent="0.25">
      <c r="A32" s="28">
        <v>20</v>
      </c>
      <c r="B32" s="29">
        <v>2.8</v>
      </c>
      <c r="C32" s="39" t="s">
        <v>12</v>
      </c>
      <c r="D32" s="29" t="s">
        <v>13</v>
      </c>
      <c r="E32" s="30" t="s">
        <v>10</v>
      </c>
      <c r="F32" s="30">
        <v>1.663</v>
      </c>
      <c r="G32" s="43">
        <v>425000</v>
      </c>
      <c r="H32" s="41">
        <f t="shared" si="1"/>
        <v>706.77499999999998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 s="27" customFormat="1" ht="16.5" customHeight="1" x14ac:dyDescent="0.25">
      <c r="A33" s="22">
        <v>25</v>
      </c>
      <c r="B33" s="23">
        <v>2</v>
      </c>
      <c r="C33" s="36" t="s">
        <v>12</v>
      </c>
      <c r="D33" s="23" t="s">
        <v>13</v>
      </c>
      <c r="E33" s="24" t="s">
        <v>10</v>
      </c>
      <c r="F33" s="24">
        <v>1.55</v>
      </c>
      <c r="G33" s="37">
        <v>475000</v>
      </c>
      <c r="H33" s="38">
        <f t="shared" si="1"/>
        <v>736.25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3" s="27" customFormat="1" ht="16.5" customHeight="1" x14ac:dyDescent="0.25">
      <c r="A34" s="28">
        <v>25</v>
      </c>
      <c r="B34" s="29">
        <v>2.5</v>
      </c>
      <c r="C34" s="39" t="s">
        <v>12</v>
      </c>
      <c r="D34" s="29" t="s">
        <v>13</v>
      </c>
      <c r="E34" s="30" t="s">
        <v>10</v>
      </c>
      <c r="F34" s="30">
        <v>1.919</v>
      </c>
      <c r="G34" s="43">
        <v>425000</v>
      </c>
      <c r="H34" s="41">
        <f t="shared" si="1"/>
        <v>815.57500000000005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s="27" customFormat="1" ht="17.100000000000001" customHeight="1" x14ac:dyDescent="0.25">
      <c r="A35" s="22">
        <v>25</v>
      </c>
      <c r="B35" s="23">
        <v>2.8</v>
      </c>
      <c r="C35" s="36" t="s">
        <v>14</v>
      </c>
      <c r="D35" s="23" t="s">
        <v>13</v>
      </c>
      <c r="E35" s="24" t="s">
        <v>10</v>
      </c>
      <c r="F35" s="24">
        <v>2.17</v>
      </c>
      <c r="G35" s="37">
        <v>425000</v>
      </c>
      <c r="H35" s="38">
        <f t="shared" si="1"/>
        <v>922.25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s="27" customFormat="1" ht="17.100000000000001" customHeight="1" x14ac:dyDescent="0.25">
      <c r="A36" s="28">
        <v>25</v>
      </c>
      <c r="B36" s="29">
        <v>3.2</v>
      </c>
      <c r="C36" s="39" t="s">
        <v>12</v>
      </c>
      <c r="D36" s="29" t="s">
        <v>13</v>
      </c>
      <c r="E36" s="30" t="s">
        <v>10</v>
      </c>
      <c r="F36" s="30">
        <v>2.39</v>
      </c>
      <c r="G36" s="43">
        <v>425000</v>
      </c>
      <c r="H36" s="41">
        <f t="shared" si="1"/>
        <v>1015.75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s="27" customFormat="1" ht="17.100000000000001" customHeight="1" x14ac:dyDescent="0.25">
      <c r="A37" s="22">
        <v>32</v>
      </c>
      <c r="B37" s="23">
        <v>2</v>
      </c>
      <c r="C37" s="36" t="s">
        <v>12</v>
      </c>
      <c r="D37" s="23" t="s">
        <v>13</v>
      </c>
      <c r="E37" s="24" t="s">
        <v>10</v>
      </c>
      <c r="F37" s="24">
        <v>1.9910000000000001</v>
      </c>
      <c r="G37" s="37">
        <v>475000</v>
      </c>
      <c r="H37" s="38">
        <f t="shared" si="1"/>
        <v>945.72500000000002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 s="27" customFormat="1" ht="17.100000000000001" customHeight="1" x14ac:dyDescent="0.25">
      <c r="A38" s="28">
        <v>32</v>
      </c>
      <c r="B38" s="29">
        <v>2.5</v>
      </c>
      <c r="C38" s="39" t="s">
        <v>12</v>
      </c>
      <c r="D38" s="29" t="s">
        <v>13</v>
      </c>
      <c r="E38" s="30" t="s">
        <v>10</v>
      </c>
      <c r="F38" s="30">
        <v>2.4500000000000002</v>
      </c>
      <c r="G38" s="43">
        <v>425000</v>
      </c>
      <c r="H38" s="41">
        <f t="shared" si="1"/>
        <v>1041.2500000000002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 s="27" customFormat="1" ht="17.100000000000001" customHeight="1" x14ac:dyDescent="0.25">
      <c r="A39" s="22">
        <v>32</v>
      </c>
      <c r="B39" s="23">
        <v>2.8</v>
      </c>
      <c r="C39" s="36" t="s">
        <v>12</v>
      </c>
      <c r="D39" s="23" t="s">
        <v>13</v>
      </c>
      <c r="E39" s="24" t="s">
        <v>10</v>
      </c>
      <c r="F39" s="24">
        <v>2.9449999999999998</v>
      </c>
      <c r="G39" s="37">
        <v>425000</v>
      </c>
      <c r="H39" s="38">
        <f t="shared" si="1"/>
        <v>1251.625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1:23" s="27" customFormat="1" ht="17.100000000000001" customHeight="1" x14ac:dyDescent="0.25">
      <c r="A40" s="28">
        <v>32</v>
      </c>
      <c r="B40" s="29">
        <v>3.2</v>
      </c>
      <c r="C40" s="39" t="s">
        <v>12</v>
      </c>
      <c r="D40" s="29" t="s">
        <v>13</v>
      </c>
      <c r="E40" s="30" t="s">
        <v>10</v>
      </c>
      <c r="F40" s="30">
        <v>3.0960000000000001</v>
      </c>
      <c r="G40" s="43">
        <v>425000</v>
      </c>
      <c r="H40" s="41">
        <f t="shared" si="1"/>
        <v>1315.8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1:23" s="27" customFormat="1" ht="17.100000000000001" customHeight="1" x14ac:dyDescent="0.25">
      <c r="A41" s="22">
        <v>40</v>
      </c>
      <c r="B41" s="23">
        <v>2</v>
      </c>
      <c r="C41" s="36" t="s">
        <v>12</v>
      </c>
      <c r="D41" s="23" t="s">
        <v>13</v>
      </c>
      <c r="E41" s="24" t="s">
        <v>10</v>
      </c>
      <c r="F41" s="24">
        <v>2.27</v>
      </c>
      <c r="G41" s="37">
        <v>475000</v>
      </c>
      <c r="H41" s="38">
        <f t="shared" si="1"/>
        <v>1078.25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 s="27" customFormat="1" ht="19.5" customHeight="1" x14ac:dyDescent="0.25">
      <c r="A42" s="28">
        <v>40</v>
      </c>
      <c r="B42" s="29">
        <v>2.5</v>
      </c>
      <c r="C42" s="39" t="s">
        <v>12</v>
      </c>
      <c r="D42" s="29" t="s">
        <v>13</v>
      </c>
      <c r="E42" s="30" t="s">
        <v>10</v>
      </c>
      <c r="F42" s="30">
        <v>2.81</v>
      </c>
      <c r="G42" s="43">
        <v>425000</v>
      </c>
      <c r="H42" s="41">
        <f t="shared" si="1"/>
        <v>1194.25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</row>
    <row r="43" spans="1:23" s="27" customFormat="1" ht="17.100000000000001" customHeight="1" x14ac:dyDescent="0.25">
      <c r="A43" s="22">
        <v>40</v>
      </c>
      <c r="B43" s="23">
        <v>3</v>
      </c>
      <c r="C43" s="36" t="s">
        <v>12</v>
      </c>
      <c r="D43" s="23" t="s">
        <v>13</v>
      </c>
      <c r="E43" s="24" t="s">
        <v>10</v>
      </c>
      <c r="F43" s="24">
        <v>3.343</v>
      </c>
      <c r="G43" s="37">
        <v>425000</v>
      </c>
      <c r="H43" s="38">
        <f t="shared" si="1"/>
        <v>1420.7750000000001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 s="27" customFormat="1" ht="16.5" customHeight="1" x14ac:dyDescent="0.25">
      <c r="A44" s="28">
        <v>40</v>
      </c>
      <c r="B44" s="29">
        <v>3.5</v>
      </c>
      <c r="C44" s="39" t="s">
        <v>12</v>
      </c>
      <c r="D44" s="29" t="s">
        <v>13</v>
      </c>
      <c r="E44" s="30" t="s">
        <v>10</v>
      </c>
      <c r="F44" s="30">
        <v>3.851</v>
      </c>
      <c r="G44" s="43">
        <v>425000</v>
      </c>
      <c r="H44" s="41">
        <f t="shared" si="1"/>
        <v>1636.675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 s="27" customFormat="1" ht="15" x14ac:dyDescent="0.25">
      <c r="A45" s="22">
        <v>50</v>
      </c>
      <c r="B45" s="23">
        <v>3</v>
      </c>
      <c r="C45" s="36" t="s">
        <v>12</v>
      </c>
      <c r="D45" s="23" t="s">
        <v>13</v>
      </c>
      <c r="E45" s="24" t="s">
        <v>10</v>
      </c>
      <c r="F45" s="24">
        <v>4.2300000000000004</v>
      </c>
      <c r="G45" s="37">
        <v>425000</v>
      </c>
      <c r="H45" s="38">
        <f t="shared" si="1"/>
        <v>1797.7500000000002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 s="27" customFormat="1" ht="15" x14ac:dyDescent="0.25">
      <c r="A46" s="22">
        <v>50</v>
      </c>
      <c r="B46" s="23">
        <v>3.5</v>
      </c>
      <c r="C46" s="36" t="s">
        <v>12</v>
      </c>
      <c r="D46" s="23" t="s">
        <v>13</v>
      </c>
      <c r="E46" s="24" t="s">
        <v>10</v>
      </c>
      <c r="F46" s="24">
        <v>4.88</v>
      </c>
      <c r="G46" s="44">
        <v>425000</v>
      </c>
      <c r="H46" s="38">
        <v>2049.6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1:23" s="27" customFormat="1" ht="15" x14ac:dyDescent="0.25">
      <c r="A47" s="28">
        <v>51</v>
      </c>
      <c r="B47" s="29">
        <v>2.5</v>
      </c>
      <c r="C47" s="39" t="s">
        <v>12</v>
      </c>
      <c r="D47" s="29" t="s">
        <v>13</v>
      </c>
      <c r="E47" s="30" t="s">
        <v>10</v>
      </c>
      <c r="F47" s="30">
        <v>2.99</v>
      </c>
      <c r="G47" s="43">
        <v>380000</v>
      </c>
      <c r="H47" s="41">
        <f t="shared" si="1"/>
        <v>1136.2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 s="27" customFormat="1" ht="15" x14ac:dyDescent="0.25">
      <c r="A48" s="45" t="s">
        <v>15</v>
      </c>
      <c r="B48" s="46"/>
      <c r="C48" s="46"/>
      <c r="D48" s="46"/>
      <c r="E48" s="46"/>
      <c r="F48" s="46"/>
      <c r="G48" s="46"/>
      <c r="H48" s="47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</row>
    <row r="49" spans="1:23" s="27" customFormat="1" ht="15" x14ac:dyDescent="0.25">
      <c r="A49" s="48">
        <v>57</v>
      </c>
      <c r="B49" s="49">
        <v>2</v>
      </c>
      <c r="C49" s="50" t="s">
        <v>12</v>
      </c>
      <c r="D49" s="51" t="s">
        <v>16</v>
      </c>
      <c r="E49" s="52" t="s">
        <v>10</v>
      </c>
      <c r="F49" s="52">
        <v>2.75</v>
      </c>
      <c r="G49" s="53">
        <v>425000</v>
      </c>
      <c r="H49" s="54">
        <f>F49*G49/1000</f>
        <v>1168.75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 s="27" customFormat="1" ht="15" x14ac:dyDescent="0.25">
      <c r="A50" s="55">
        <v>57</v>
      </c>
      <c r="B50" s="56">
        <v>2.5</v>
      </c>
      <c r="C50" s="36" t="s">
        <v>12</v>
      </c>
      <c r="D50" s="57" t="s">
        <v>16</v>
      </c>
      <c r="E50" s="58" t="s">
        <v>10</v>
      </c>
      <c r="F50" s="58">
        <v>3.4529999999999998</v>
      </c>
      <c r="G50" s="59">
        <v>425000</v>
      </c>
      <c r="H50" s="26">
        <f>F50*G50/1000</f>
        <v>1467.5250000000001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 s="27" customFormat="1" ht="18" customHeight="1" x14ac:dyDescent="0.25">
      <c r="A51" s="48">
        <v>57</v>
      </c>
      <c r="B51" s="49">
        <v>3</v>
      </c>
      <c r="C51" s="50" t="s">
        <v>12</v>
      </c>
      <c r="D51" s="51" t="s">
        <v>16</v>
      </c>
      <c r="E51" s="52" t="s">
        <v>10</v>
      </c>
      <c r="F51" s="52">
        <v>4.056</v>
      </c>
      <c r="G51" s="53">
        <v>425000</v>
      </c>
      <c r="H51" s="54">
        <f t="shared" ref="H51:H78" si="2">F51*G51/1000</f>
        <v>1723.8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</row>
    <row r="52" spans="1:23" s="60" customFormat="1" ht="15" x14ac:dyDescent="0.25">
      <c r="A52" s="55">
        <v>57</v>
      </c>
      <c r="B52" s="56">
        <v>3.5</v>
      </c>
      <c r="C52" s="36" t="s">
        <v>12</v>
      </c>
      <c r="D52" s="57" t="s">
        <v>16</v>
      </c>
      <c r="E52" s="58" t="s">
        <v>10</v>
      </c>
      <c r="F52" s="58">
        <v>4.6319999999999997</v>
      </c>
      <c r="G52" s="59">
        <v>425000</v>
      </c>
      <c r="H52" s="26">
        <f>F52*G52/1000</f>
        <v>1968.5999999999997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</row>
    <row r="53" spans="1:23" s="60" customFormat="1" ht="16.5" customHeight="1" x14ac:dyDescent="0.25">
      <c r="A53" s="48">
        <v>57</v>
      </c>
      <c r="B53" s="49">
        <v>4</v>
      </c>
      <c r="C53" s="61" t="s">
        <v>12</v>
      </c>
      <c r="D53" s="51" t="s">
        <v>16</v>
      </c>
      <c r="E53" s="52" t="s">
        <v>10</v>
      </c>
      <c r="F53" s="52">
        <v>5.2329999999999997</v>
      </c>
      <c r="G53" s="53">
        <v>425000</v>
      </c>
      <c r="H53" s="54">
        <f>F53*G53/1000</f>
        <v>2224.0250000000001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</row>
    <row r="54" spans="1:23" s="60" customFormat="1" ht="16.5" customHeight="1" x14ac:dyDescent="0.25">
      <c r="A54" s="55">
        <v>57</v>
      </c>
      <c r="B54" s="56">
        <v>5</v>
      </c>
      <c r="C54" s="62" t="s">
        <v>12</v>
      </c>
      <c r="D54" s="57" t="s">
        <v>16</v>
      </c>
      <c r="E54" s="58" t="s">
        <v>10</v>
      </c>
      <c r="F54" s="58">
        <v>6.4130000000000003</v>
      </c>
      <c r="G54" s="59">
        <v>425000</v>
      </c>
      <c r="H54" s="26">
        <f>F54*G54/1000</f>
        <v>2725.5250000000001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 s="60" customFormat="1" ht="15" x14ac:dyDescent="0.25">
      <c r="A55" s="48">
        <v>76</v>
      </c>
      <c r="B55" s="49">
        <v>2</v>
      </c>
      <c r="C55" s="50" t="s">
        <v>12</v>
      </c>
      <c r="D55" s="51" t="s">
        <v>16</v>
      </c>
      <c r="E55" s="52" t="s">
        <v>10</v>
      </c>
      <c r="F55" s="52">
        <v>3.7029999999999998</v>
      </c>
      <c r="G55" s="53">
        <v>425000</v>
      </c>
      <c r="H55" s="54">
        <f>F55*G55/1000</f>
        <v>1573.7750000000001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</row>
    <row r="56" spans="1:23" s="27" customFormat="1" ht="16.5" customHeight="1" x14ac:dyDescent="0.25">
      <c r="A56" s="55">
        <v>76</v>
      </c>
      <c r="B56" s="56">
        <v>2.5</v>
      </c>
      <c r="C56" s="62" t="s">
        <v>12</v>
      </c>
      <c r="D56" s="57" t="s">
        <v>16</v>
      </c>
      <c r="E56" s="58" t="s">
        <v>10</v>
      </c>
      <c r="F56" s="58">
        <v>4.53</v>
      </c>
      <c r="G56" s="59">
        <v>425000</v>
      </c>
      <c r="H56" s="26">
        <f t="shared" si="2"/>
        <v>1925.25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</row>
    <row r="57" spans="1:23" s="27" customFormat="1" ht="16.5" customHeight="1" x14ac:dyDescent="0.25">
      <c r="A57" s="48">
        <v>76</v>
      </c>
      <c r="B57" s="49">
        <v>3</v>
      </c>
      <c r="C57" s="50" t="s">
        <v>12</v>
      </c>
      <c r="D57" s="51" t="s">
        <v>16</v>
      </c>
      <c r="E57" s="52" t="s">
        <v>10</v>
      </c>
      <c r="F57" s="52">
        <v>5.4</v>
      </c>
      <c r="G57" s="53">
        <v>425000</v>
      </c>
      <c r="H57" s="54">
        <f t="shared" si="2"/>
        <v>2295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</row>
    <row r="58" spans="1:23" s="27" customFormat="1" ht="16.5" customHeight="1" x14ac:dyDescent="0.25">
      <c r="A58" s="55">
        <v>76</v>
      </c>
      <c r="B58" s="56">
        <v>3.5</v>
      </c>
      <c r="C58" s="36" t="s">
        <v>12</v>
      </c>
      <c r="D58" s="57" t="s">
        <v>16</v>
      </c>
      <c r="E58" s="58" t="s">
        <v>10</v>
      </c>
      <c r="F58" s="58">
        <v>6.26</v>
      </c>
      <c r="G58" s="59">
        <v>425000</v>
      </c>
      <c r="H58" s="26">
        <f t="shared" si="2"/>
        <v>2660.5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</row>
    <row r="59" spans="1:23" s="27" customFormat="1" ht="17.100000000000001" customHeight="1" x14ac:dyDescent="0.25">
      <c r="A59" s="48">
        <v>76</v>
      </c>
      <c r="B59" s="49">
        <v>4</v>
      </c>
      <c r="C59" s="50" t="s">
        <v>12</v>
      </c>
      <c r="D59" s="51" t="s">
        <v>16</v>
      </c>
      <c r="E59" s="52" t="s">
        <v>10</v>
      </c>
      <c r="F59" s="52">
        <v>7.1550000000000002</v>
      </c>
      <c r="G59" s="53">
        <v>425000</v>
      </c>
      <c r="H59" s="54">
        <f t="shared" si="2"/>
        <v>3040.875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 s="27" customFormat="1" ht="17.100000000000001" customHeight="1" x14ac:dyDescent="0.25">
      <c r="A60" s="55">
        <v>76</v>
      </c>
      <c r="B60" s="56">
        <v>5</v>
      </c>
      <c r="C60" s="36" t="s">
        <v>12</v>
      </c>
      <c r="D60" s="57" t="s">
        <v>16</v>
      </c>
      <c r="E60" s="58" t="s">
        <v>10</v>
      </c>
      <c r="F60" s="58">
        <v>8.75</v>
      </c>
      <c r="G60" s="59">
        <v>425000</v>
      </c>
      <c r="H60" s="26">
        <f t="shared" si="2"/>
        <v>3718.75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  <row r="61" spans="1:23" s="27" customFormat="1" ht="19.5" customHeight="1" x14ac:dyDescent="0.25">
      <c r="A61" s="48">
        <v>89</v>
      </c>
      <c r="B61" s="49">
        <v>2.5</v>
      </c>
      <c r="C61" s="50" t="s">
        <v>12</v>
      </c>
      <c r="D61" s="51" t="s">
        <v>16</v>
      </c>
      <c r="E61" s="52" t="s">
        <v>10</v>
      </c>
      <c r="F61" s="52">
        <v>5.484</v>
      </c>
      <c r="G61" s="53">
        <v>425000</v>
      </c>
      <c r="H61" s="54">
        <f>F61*G61/1000</f>
        <v>2330.6999999999998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 s="27" customFormat="1" ht="19.5" customHeight="1" x14ac:dyDescent="0.25">
      <c r="A62" s="55">
        <v>89</v>
      </c>
      <c r="B62" s="56">
        <v>3</v>
      </c>
      <c r="C62" s="36" t="s">
        <v>12</v>
      </c>
      <c r="D62" s="57" t="s">
        <v>16</v>
      </c>
      <c r="E62" s="58" t="s">
        <v>10</v>
      </c>
      <c r="F62" s="58">
        <v>6.36</v>
      </c>
      <c r="G62" s="59">
        <v>425000</v>
      </c>
      <c r="H62" s="26">
        <f t="shared" si="2"/>
        <v>2703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  <row r="63" spans="1:23" s="27" customFormat="1" ht="18" customHeight="1" x14ac:dyDescent="0.25">
      <c r="A63" s="48">
        <v>89</v>
      </c>
      <c r="B63" s="49">
        <v>3.5</v>
      </c>
      <c r="C63" s="50" t="s">
        <v>12</v>
      </c>
      <c r="D63" s="51" t="s">
        <v>16</v>
      </c>
      <c r="E63" s="52" t="s">
        <v>10</v>
      </c>
      <c r="F63" s="52">
        <v>7.3810000000000002</v>
      </c>
      <c r="G63" s="53">
        <v>425000</v>
      </c>
      <c r="H63" s="54">
        <f t="shared" si="2"/>
        <v>3136.9250000000002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</row>
    <row r="64" spans="1:23" s="27" customFormat="1" ht="18" customHeight="1" x14ac:dyDescent="0.25">
      <c r="A64" s="55">
        <v>89</v>
      </c>
      <c r="B64" s="56">
        <v>4</v>
      </c>
      <c r="C64" s="36" t="s">
        <v>12</v>
      </c>
      <c r="D64" s="57" t="s">
        <v>16</v>
      </c>
      <c r="E64" s="58" t="s">
        <v>10</v>
      </c>
      <c r="F64" s="58">
        <v>8.39</v>
      </c>
      <c r="G64" s="59">
        <v>425000</v>
      </c>
      <c r="H64" s="26">
        <f>F64*G64/1000</f>
        <v>3565.7500000000005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</row>
    <row r="65" spans="1:23" s="27" customFormat="1" ht="18" customHeight="1" x14ac:dyDescent="0.25">
      <c r="A65" s="48">
        <v>89</v>
      </c>
      <c r="B65" s="49">
        <v>5</v>
      </c>
      <c r="C65" s="50" t="s">
        <v>12</v>
      </c>
      <c r="D65" s="51" t="s">
        <v>16</v>
      </c>
      <c r="E65" s="52" t="s">
        <v>10</v>
      </c>
      <c r="F65" s="52">
        <v>10.36</v>
      </c>
      <c r="G65" s="53">
        <v>425000</v>
      </c>
      <c r="H65" s="54">
        <f>F65*G65/1000</f>
        <v>4403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</row>
    <row r="66" spans="1:23" s="27" customFormat="1" ht="18" customHeight="1" x14ac:dyDescent="0.25">
      <c r="A66" s="48">
        <v>89</v>
      </c>
      <c r="B66" s="49">
        <v>6</v>
      </c>
      <c r="C66" s="50" t="s">
        <v>12</v>
      </c>
      <c r="D66" s="51" t="s">
        <v>16</v>
      </c>
      <c r="E66" s="52" t="s">
        <v>10</v>
      </c>
      <c r="F66" s="52">
        <v>12.282</v>
      </c>
      <c r="G66" s="53">
        <v>425000</v>
      </c>
      <c r="H66" s="54">
        <f>F66*G66/1000</f>
        <v>5219.8500000000004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</row>
    <row r="67" spans="1:23" s="27" customFormat="1" ht="17.100000000000001" customHeight="1" x14ac:dyDescent="0.25">
      <c r="A67" s="55">
        <v>102</v>
      </c>
      <c r="B67" s="56">
        <v>2.5</v>
      </c>
      <c r="C67" s="36" t="s">
        <v>12</v>
      </c>
      <c r="D67" s="57" t="s">
        <v>16</v>
      </c>
      <c r="E67" s="58" t="s">
        <v>10</v>
      </c>
      <c r="F67" s="58">
        <v>6.1310000000000002</v>
      </c>
      <c r="G67" s="59">
        <v>425000</v>
      </c>
      <c r="H67" s="26">
        <f>F67*G67/1000</f>
        <v>2605.6750000000002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</row>
    <row r="68" spans="1:23" s="27" customFormat="1" ht="16.5" customHeight="1" x14ac:dyDescent="0.25">
      <c r="A68" s="48">
        <v>102</v>
      </c>
      <c r="B68" s="49">
        <v>3</v>
      </c>
      <c r="C68" s="50" t="s">
        <v>12</v>
      </c>
      <c r="D68" s="51" t="s">
        <v>16</v>
      </c>
      <c r="E68" s="52" t="s">
        <v>10</v>
      </c>
      <c r="F68" s="52">
        <v>7.3209999999999997</v>
      </c>
      <c r="G68" s="53">
        <v>425000</v>
      </c>
      <c r="H68" s="54">
        <f>F68*G68/1000</f>
        <v>3111.4250000000002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</row>
    <row r="69" spans="1:23" s="27" customFormat="1" ht="16.5" customHeight="1" x14ac:dyDescent="0.25">
      <c r="A69" s="55">
        <v>102</v>
      </c>
      <c r="B69" s="56">
        <v>3.5</v>
      </c>
      <c r="C69" s="36" t="s">
        <v>12</v>
      </c>
      <c r="D69" s="57" t="s">
        <v>16</v>
      </c>
      <c r="E69" s="58" t="s">
        <v>10</v>
      </c>
      <c r="F69" s="58">
        <v>8.5749999999999993</v>
      </c>
      <c r="G69" s="59">
        <v>425000</v>
      </c>
      <c r="H69" s="26">
        <f t="shared" si="2"/>
        <v>3644.3749999999995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</row>
    <row r="70" spans="1:23" s="27" customFormat="1" ht="17.100000000000001" customHeight="1" x14ac:dyDescent="0.25">
      <c r="A70" s="48">
        <v>102</v>
      </c>
      <c r="B70" s="49">
        <v>4</v>
      </c>
      <c r="C70" s="50" t="s">
        <v>12</v>
      </c>
      <c r="D70" s="51" t="s">
        <v>16</v>
      </c>
      <c r="E70" s="52" t="s">
        <v>10</v>
      </c>
      <c r="F70" s="52">
        <v>9.6720000000000006</v>
      </c>
      <c r="G70" s="53">
        <v>425000</v>
      </c>
      <c r="H70" s="54">
        <f t="shared" si="2"/>
        <v>4110.6000000000004</v>
      </c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</row>
    <row r="71" spans="1:23" s="27" customFormat="1" ht="17.100000000000001" customHeight="1" x14ac:dyDescent="0.25">
      <c r="A71" s="55">
        <v>102</v>
      </c>
      <c r="B71" s="56">
        <v>5</v>
      </c>
      <c r="C71" s="36" t="s">
        <v>12</v>
      </c>
      <c r="D71" s="57" t="s">
        <v>16</v>
      </c>
      <c r="E71" s="58" t="s">
        <v>10</v>
      </c>
      <c r="F71" s="58">
        <v>11.96</v>
      </c>
      <c r="G71" s="59">
        <v>425000</v>
      </c>
      <c r="H71" s="26">
        <f t="shared" si="2"/>
        <v>5083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</row>
    <row r="72" spans="1:23" s="27" customFormat="1" ht="16.5" customHeight="1" x14ac:dyDescent="0.25">
      <c r="A72" s="48">
        <v>108</v>
      </c>
      <c r="B72" s="49">
        <v>3</v>
      </c>
      <c r="C72" s="50" t="s">
        <v>12</v>
      </c>
      <c r="D72" s="51" t="s">
        <v>16</v>
      </c>
      <c r="E72" s="52" t="s">
        <v>10</v>
      </c>
      <c r="F72" s="52">
        <v>7.77</v>
      </c>
      <c r="G72" s="53">
        <v>425000</v>
      </c>
      <c r="H72" s="54">
        <f t="shared" si="2"/>
        <v>3302.25</v>
      </c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</row>
    <row r="73" spans="1:23" s="27" customFormat="1" ht="16.5" customHeight="1" x14ac:dyDescent="0.25">
      <c r="A73" s="55">
        <v>108</v>
      </c>
      <c r="B73" s="56">
        <v>3.5</v>
      </c>
      <c r="C73" s="36" t="s">
        <v>12</v>
      </c>
      <c r="D73" s="57" t="s">
        <v>16</v>
      </c>
      <c r="E73" s="58" t="s">
        <v>10</v>
      </c>
      <c r="F73" s="58">
        <v>9.0220000000000002</v>
      </c>
      <c r="G73" s="59">
        <v>425000</v>
      </c>
      <c r="H73" s="26">
        <f>F73*G73/1000</f>
        <v>3834.35</v>
      </c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</row>
    <row r="74" spans="1:23" s="27" customFormat="1" ht="16.5" customHeight="1" x14ac:dyDescent="0.25">
      <c r="A74" s="48">
        <v>108</v>
      </c>
      <c r="B74" s="49">
        <v>4</v>
      </c>
      <c r="C74" s="50" t="s">
        <v>12</v>
      </c>
      <c r="D74" s="51" t="s">
        <v>16</v>
      </c>
      <c r="E74" s="52" t="s">
        <v>10</v>
      </c>
      <c r="F74" s="52">
        <v>10.260999999999999</v>
      </c>
      <c r="G74" s="53">
        <v>425000</v>
      </c>
      <c r="H74" s="54">
        <f t="shared" ref="H74:H75" si="3">F74*G74/1000</f>
        <v>4360.9250000000002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</row>
    <row r="75" spans="1:23" s="27" customFormat="1" ht="16.5" customHeight="1" x14ac:dyDescent="0.25">
      <c r="A75" s="55">
        <v>108</v>
      </c>
      <c r="B75" s="56">
        <v>5</v>
      </c>
      <c r="C75" s="36" t="s">
        <v>12</v>
      </c>
      <c r="D75" s="57" t="s">
        <v>16</v>
      </c>
      <c r="E75" s="58" t="s">
        <v>10</v>
      </c>
      <c r="F75" s="58">
        <v>12.701000000000001</v>
      </c>
      <c r="G75" s="59">
        <v>425000</v>
      </c>
      <c r="H75" s="26">
        <f t="shared" si="3"/>
        <v>5397.9250000000002</v>
      </c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</row>
    <row r="76" spans="1:23" s="27" customFormat="1" ht="16.5" customHeight="1" x14ac:dyDescent="0.25">
      <c r="A76" s="48">
        <v>108</v>
      </c>
      <c r="B76" s="49">
        <v>6</v>
      </c>
      <c r="C76" s="50" t="s">
        <v>12</v>
      </c>
      <c r="D76" s="51" t="s">
        <v>16</v>
      </c>
      <c r="E76" s="52" t="s">
        <v>10</v>
      </c>
      <c r="F76" s="52">
        <v>15.093</v>
      </c>
      <c r="G76" s="53">
        <v>425000</v>
      </c>
      <c r="H76" s="54">
        <f t="shared" si="2"/>
        <v>6414.5249999999996</v>
      </c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</row>
    <row r="77" spans="1:23" s="27" customFormat="1" ht="16.5" customHeight="1" x14ac:dyDescent="0.25">
      <c r="A77" s="55">
        <v>114</v>
      </c>
      <c r="B77" s="56">
        <v>3</v>
      </c>
      <c r="C77" s="36" t="s">
        <v>12</v>
      </c>
      <c r="D77" s="57" t="s">
        <v>16</v>
      </c>
      <c r="E77" s="58" t="s">
        <v>10</v>
      </c>
      <c r="F77" s="58">
        <v>8.2110000000000003</v>
      </c>
      <c r="G77" s="59">
        <v>425000</v>
      </c>
      <c r="H77" s="26">
        <f t="shared" si="2"/>
        <v>3489.6750000000002</v>
      </c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</row>
    <row r="78" spans="1:23" s="27" customFormat="1" ht="16.5" customHeight="1" x14ac:dyDescent="0.25">
      <c r="A78" s="48">
        <v>114</v>
      </c>
      <c r="B78" s="49">
        <v>3.5</v>
      </c>
      <c r="C78" s="50" t="s">
        <v>12</v>
      </c>
      <c r="D78" s="51" t="s">
        <v>16</v>
      </c>
      <c r="E78" s="52" t="s">
        <v>10</v>
      </c>
      <c r="F78" s="52">
        <v>9.5399999999999991</v>
      </c>
      <c r="G78" s="53">
        <v>425000</v>
      </c>
      <c r="H78" s="54">
        <f t="shared" si="2"/>
        <v>4054.4999999999995</v>
      </c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</row>
    <row r="79" spans="1:23" s="27" customFormat="1" ht="16.5" customHeight="1" x14ac:dyDescent="0.25">
      <c r="A79" s="55">
        <v>114</v>
      </c>
      <c r="B79" s="56">
        <v>3.8</v>
      </c>
      <c r="C79" s="36" t="s">
        <v>12</v>
      </c>
      <c r="D79" s="57" t="s">
        <v>16</v>
      </c>
      <c r="E79" s="58" t="s">
        <v>10</v>
      </c>
      <c r="F79" s="58">
        <v>10.33</v>
      </c>
      <c r="G79" s="59">
        <v>425000</v>
      </c>
      <c r="H79" s="26">
        <f>F79*G79/1000</f>
        <v>4390.25</v>
      </c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</row>
    <row r="80" spans="1:23" s="27" customFormat="1" ht="17.100000000000001" customHeight="1" x14ac:dyDescent="0.25">
      <c r="A80" s="48">
        <v>114</v>
      </c>
      <c r="B80" s="49">
        <v>4</v>
      </c>
      <c r="C80" s="50" t="s">
        <v>12</v>
      </c>
      <c r="D80" s="51" t="s">
        <v>16</v>
      </c>
      <c r="E80" s="52" t="s">
        <v>10</v>
      </c>
      <c r="F80" s="52">
        <v>10.859</v>
      </c>
      <c r="G80" s="53">
        <v>425000</v>
      </c>
      <c r="H80" s="54">
        <f>F80*G80/1000</f>
        <v>4615.0749999999998</v>
      </c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</row>
    <row r="81" spans="1:23" s="27" customFormat="1" ht="17.100000000000001" customHeight="1" x14ac:dyDescent="0.25">
      <c r="A81" s="48">
        <v>114</v>
      </c>
      <c r="B81" s="49">
        <v>5</v>
      </c>
      <c r="C81" s="50" t="s">
        <v>12</v>
      </c>
      <c r="D81" s="51" t="s">
        <v>16</v>
      </c>
      <c r="E81" s="52" t="s">
        <v>10</v>
      </c>
      <c r="F81" s="52">
        <v>13.441000000000001</v>
      </c>
      <c r="G81" s="53">
        <v>425000</v>
      </c>
      <c r="H81" s="54">
        <f>F81*G81/1000</f>
        <v>5712.4250000000002</v>
      </c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</row>
    <row r="82" spans="1:23" s="27" customFormat="1" ht="16.5" customHeight="1" x14ac:dyDescent="0.25">
      <c r="A82" s="55">
        <v>127</v>
      </c>
      <c r="B82" s="56">
        <v>3</v>
      </c>
      <c r="C82" s="36" t="s">
        <v>12</v>
      </c>
      <c r="D82" s="57" t="s">
        <v>16</v>
      </c>
      <c r="E82" s="58" t="s">
        <v>10</v>
      </c>
      <c r="F82" s="58">
        <v>9.1709999999999994</v>
      </c>
      <c r="G82" s="59">
        <v>425000</v>
      </c>
      <c r="H82" s="26">
        <f t="shared" ref="H82:H101" si="4">F82*G82/1000</f>
        <v>3897.6749999999997</v>
      </c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</row>
    <row r="83" spans="1:23" s="27" customFormat="1" ht="16.5" customHeight="1" x14ac:dyDescent="0.25">
      <c r="A83" s="48">
        <v>127</v>
      </c>
      <c r="B83" s="49">
        <v>4</v>
      </c>
      <c r="C83" s="50" t="s">
        <v>12</v>
      </c>
      <c r="D83" s="51" t="s">
        <v>16</v>
      </c>
      <c r="E83" s="52" t="s">
        <v>10</v>
      </c>
      <c r="F83" s="52">
        <v>12.452999999999999</v>
      </c>
      <c r="G83" s="53">
        <v>425000</v>
      </c>
      <c r="H83" s="54">
        <f t="shared" si="4"/>
        <v>5292.5249999999996</v>
      </c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</row>
    <row r="84" spans="1:23" s="27" customFormat="1" ht="17.100000000000001" customHeight="1" x14ac:dyDescent="0.25">
      <c r="A84" s="55">
        <v>133</v>
      </c>
      <c r="B84" s="56">
        <v>4</v>
      </c>
      <c r="C84" s="36" t="s">
        <v>12</v>
      </c>
      <c r="D84" s="57" t="s">
        <v>16</v>
      </c>
      <c r="E84" s="58" t="s">
        <v>10</v>
      </c>
      <c r="F84" s="58">
        <v>12.757999999999999</v>
      </c>
      <c r="G84" s="59">
        <v>425000</v>
      </c>
      <c r="H84" s="26">
        <f t="shared" si="4"/>
        <v>5422.15</v>
      </c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</row>
    <row r="85" spans="1:23" s="27" customFormat="1" ht="17.100000000000001" customHeight="1" x14ac:dyDescent="0.25">
      <c r="A85" s="48">
        <v>133</v>
      </c>
      <c r="B85" s="49">
        <v>4.5</v>
      </c>
      <c r="C85" s="50" t="s">
        <v>12</v>
      </c>
      <c r="D85" s="51" t="s">
        <v>16</v>
      </c>
      <c r="E85" s="52" t="s">
        <v>10</v>
      </c>
      <c r="F85" s="52">
        <v>14.292</v>
      </c>
      <c r="G85" s="53">
        <v>425000</v>
      </c>
      <c r="H85" s="54">
        <f t="shared" si="4"/>
        <v>6074.1</v>
      </c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</row>
    <row r="86" spans="1:23" s="27" customFormat="1" ht="15" x14ac:dyDescent="0.25">
      <c r="A86" s="55">
        <v>159</v>
      </c>
      <c r="B86" s="56">
        <v>3.5</v>
      </c>
      <c r="C86" s="36" t="s">
        <v>12</v>
      </c>
      <c r="D86" s="57" t="s">
        <v>16</v>
      </c>
      <c r="E86" s="58" t="s">
        <v>10</v>
      </c>
      <c r="F86" s="58">
        <v>13.42</v>
      </c>
      <c r="G86" s="59">
        <v>425000</v>
      </c>
      <c r="H86" s="26">
        <f t="shared" si="4"/>
        <v>5703.5</v>
      </c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</row>
    <row r="87" spans="1:23" s="27" customFormat="1" ht="15" x14ac:dyDescent="0.25">
      <c r="A87" s="55">
        <v>159</v>
      </c>
      <c r="B87" s="56">
        <v>4</v>
      </c>
      <c r="C87" s="36" t="s">
        <v>12</v>
      </c>
      <c r="D87" s="57" t="s">
        <v>16</v>
      </c>
      <c r="E87" s="58" t="s">
        <v>10</v>
      </c>
      <c r="F87" s="58">
        <v>15.292</v>
      </c>
      <c r="G87" s="59">
        <v>425000</v>
      </c>
      <c r="H87" s="26">
        <f t="shared" si="4"/>
        <v>6499.1</v>
      </c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</row>
    <row r="88" spans="1:23" s="27" customFormat="1" ht="15" x14ac:dyDescent="0.25">
      <c r="A88" s="48">
        <v>159</v>
      </c>
      <c r="B88" s="49">
        <v>4.5</v>
      </c>
      <c r="C88" s="50" t="s">
        <v>12</v>
      </c>
      <c r="D88" s="51" t="s">
        <v>16</v>
      </c>
      <c r="E88" s="52" t="s">
        <v>10</v>
      </c>
      <c r="F88" s="52">
        <v>17.192</v>
      </c>
      <c r="G88" s="53">
        <v>425000</v>
      </c>
      <c r="H88" s="54">
        <f t="shared" si="4"/>
        <v>7306.6</v>
      </c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</row>
    <row r="89" spans="1:23" s="27" customFormat="1" ht="18" customHeight="1" x14ac:dyDescent="0.25">
      <c r="A89" s="55">
        <v>159</v>
      </c>
      <c r="B89" s="56">
        <v>5</v>
      </c>
      <c r="C89" s="36" t="s">
        <v>12</v>
      </c>
      <c r="D89" s="57" t="s">
        <v>16</v>
      </c>
      <c r="E89" s="58" t="s">
        <v>10</v>
      </c>
      <c r="F89" s="58">
        <v>18.992000000000001</v>
      </c>
      <c r="G89" s="59">
        <v>425000</v>
      </c>
      <c r="H89" s="26">
        <f t="shared" si="4"/>
        <v>8071.6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</row>
    <row r="90" spans="1:23" s="27" customFormat="1" ht="18" customHeight="1" x14ac:dyDescent="0.25">
      <c r="A90" s="48">
        <v>159</v>
      </c>
      <c r="B90" s="49">
        <v>6</v>
      </c>
      <c r="C90" s="50" t="s">
        <v>12</v>
      </c>
      <c r="D90" s="51" t="s">
        <v>16</v>
      </c>
      <c r="E90" s="52" t="s">
        <v>10</v>
      </c>
      <c r="F90" s="52">
        <v>22.641999999999999</v>
      </c>
      <c r="G90" s="53">
        <v>425000</v>
      </c>
      <c r="H90" s="54">
        <f t="shared" si="4"/>
        <v>9622.85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</row>
    <row r="91" spans="1:23" s="27" customFormat="1" ht="15" customHeight="1" x14ac:dyDescent="0.25">
      <c r="A91" s="55">
        <v>219</v>
      </c>
      <c r="B91" s="56">
        <v>4</v>
      </c>
      <c r="C91" s="36" t="s">
        <v>12</v>
      </c>
      <c r="D91" s="57" t="s">
        <v>16</v>
      </c>
      <c r="E91" s="58" t="s">
        <v>10</v>
      </c>
      <c r="F91" s="58">
        <v>21.213999999999999</v>
      </c>
      <c r="G91" s="59">
        <v>470000</v>
      </c>
      <c r="H91" s="26">
        <f t="shared" si="4"/>
        <v>9970.58</v>
      </c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</row>
    <row r="92" spans="1:23" s="27" customFormat="1" ht="15" customHeight="1" x14ac:dyDescent="0.25">
      <c r="A92" s="48">
        <v>219</v>
      </c>
      <c r="B92" s="49">
        <v>4.5</v>
      </c>
      <c r="C92" s="50" t="s">
        <v>12</v>
      </c>
      <c r="D92" s="51" t="s">
        <v>16</v>
      </c>
      <c r="E92" s="52" t="s">
        <v>10</v>
      </c>
      <c r="F92" s="52">
        <v>24</v>
      </c>
      <c r="G92" s="53">
        <v>470000</v>
      </c>
      <c r="H92" s="54">
        <f t="shared" si="4"/>
        <v>11280</v>
      </c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</row>
    <row r="93" spans="1:23" s="27" customFormat="1" ht="15" customHeight="1" x14ac:dyDescent="0.25">
      <c r="A93" s="55">
        <v>219</v>
      </c>
      <c r="B93" s="56">
        <v>5</v>
      </c>
      <c r="C93" s="36" t="s">
        <v>12</v>
      </c>
      <c r="D93" s="57" t="s">
        <v>16</v>
      </c>
      <c r="E93" s="58" t="s">
        <v>10</v>
      </c>
      <c r="F93" s="58">
        <v>26.9</v>
      </c>
      <c r="G93" s="59">
        <v>470000</v>
      </c>
      <c r="H93" s="26">
        <f t="shared" si="4"/>
        <v>12643</v>
      </c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</row>
    <row r="94" spans="1:23" s="27" customFormat="1" ht="15" customHeight="1" x14ac:dyDescent="0.25">
      <c r="A94" s="48">
        <v>219</v>
      </c>
      <c r="B94" s="49">
        <v>6</v>
      </c>
      <c r="C94" s="50" t="s">
        <v>12</v>
      </c>
      <c r="D94" s="51" t="s">
        <v>16</v>
      </c>
      <c r="E94" s="52" t="s">
        <v>10</v>
      </c>
      <c r="F94" s="52">
        <v>31.521999999999998</v>
      </c>
      <c r="G94" s="53">
        <v>470000</v>
      </c>
      <c r="H94" s="54">
        <f t="shared" si="4"/>
        <v>14815.34</v>
      </c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</row>
    <row r="95" spans="1:23" s="27" customFormat="1" ht="15" customHeight="1" x14ac:dyDescent="0.25">
      <c r="A95" s="55">
        <v>273</v>
      </c>
      <c r="B95" s="56">
        <v>5</v>
      </c>
      <c r="C95" s="36" t="s">
        <v>12</v>
      </c>
      <c r="D95" s="57" t="s">
        <v>16</v>
      </c>
      <c r="E95" s="58" t="s">
        <v>10</v>
      </c>
      <c r="F95" s="58">
        <v>33.1</v>
      </c>
      <c r="G95" s="59">
        <v>520000</v>
      </c>
      <c r="H95" s="26">
        <f t="shared" si="4"/>
        <v>17212</v>
      </c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</row>
    <row r="96" spans="1:23" s="27" customFormat="1" ht="15" customHeight="1" x14ac:dyDescent="0.25">
      <c r="A96" s="55">
        <v>273</v>
      </c>
      <c r="B96" s="56">
        <v>6</v>
      </c>
      <c r="C96" s="36" t="s">
        <v>12</v>
      </c>
      <c r="D96" s="57" t="s">
        <v>16</v>
      </c>
      <c r="E96" s="58" t="s">
        <v>10</v>
      </c>
      <c r="F96" s="58">
        <v>39.512</v>
      </c>
      <c r="G96" s="59">
        <v>520000</v>
      </c>
      <c r="H96" s="26">
        <v>17543</v>
      </c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</row>
    <row r="97" spans="1:23" s="27" customFormat="1" ht="15" customHeight="1" x14ac:dyDescent="0.25">
      <c r="A97" s="48">
        <v>325</v>
      </c>
      <c r="B97" s="49">
        <v>5</v>
      </c>
      <c r="C97" s="50" t="s">
        <v>12</v>
      </c>
      <c r="D97" s="51" t="s">
        <v>16</v>
      </c>
      <c r="E97" s="52" t="s">
        <v>10</v>
      </c>
      <c r="F97" s="52">
        <v>39.47</v>
      </c>
      <c r="G97" s="53">
        <v>520000</v>
      </c>
      <c r="H97" s="54">
        <f t="shared" si="4"/>
        <v>20524.400000000001</v>
      </c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</row>
    <row r="98" spans="1:23" s="27" customFormat="1" ht="15" customHeight="1" x14ac:dyDescent="0.25">
      <c r="A98" s="55">
        <v>325</v>
      </c>
      <c r="B98" s="56">
        <v>6</v>
      </c>
      <c r="C98" s="36" t="s">
        <v>12</v>
      </c>
      <c r="D98" s="57" t="s">
        <v>16</v>
      </c>
      <c r="E98" s="58" t="s">
        <v>10</v>
      </c>
      <c r="F98" s="58">
        <v>47.2</v>
      </c>
      <c r="G98" s="59">
        <v>520000</v>
      </c>
      <c r="H98" s="26">
        <f t="shared" si="4"/>
        <v>24544</v>
      </c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</row>
    <row r="99" spans="1:23" s="27" customFormat="1" ht="15" customHeight="1" x14ac:dyDescent="0.25">
      <c r="A99" s="48">
        <v>325</v>
      </c>
      <c r="B99" s="49">
        <v>8</v>
      </c>
      <c r="C99" s="50" t="s">
        <v>12</v>
      </c>
      <c r="D99" s="51" t="s">
        <v>16</v>
      </c>
      <c r="E99" s="52" t="s">
        <v>10</v>
      </c>
      <c r="F99" s="52">
        <v>63.17</v>
      </c>
      <c r="G99" s="53">
        <v>520000</v>
      </c>
      <c r="H99" s="54">
        <f t="shared" si="4"/>
        <v>32848.400000000001</v>
      </c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</row>
    <row r="100" spans="1:23" s="27" customFormat="1" ht="15" customHeight="1" x14ac:dyDescent="0.25">
      <c r="A100" s="55">
        <v>530</v>
      </c>
      <c r="B100" s="56">
        <v>8</v>
      </c>
      <c r="C100" s="36" t="s">
        <v>12</v>
      </c>
      <c r="D100" s="57" t="s">
        <v>16</v>
      </c>
      <c r="E100" s="58" t="s">
        <v>10</v>
      </c>
      <c r="F100" s="58">
        <v>103</v>
      </c>
      <c r="G100" s="59">
        <v>550000</v>
      </c>
      <c r="H100" s="26">
        <f t="shared" si="4"/>
        <v>56650</v>
      </c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</row>
    <row r="101" spans="1:23" s="27" customFormat="1" ht="15" customHeight="1" x14ac:dyDescent="0.25">
      <c r="A101" s="48">
        <v>630</v>
      </c>
      <c r="B101" s="49">
        <v>12</v>
      </c>
      <c r="C101" s="50" t="s">
        <v>12</v>
      </c>
      <c r="D101" s="51" t="s">
        <v>16</v>
      </c>
      <c r="E101" s="52" t="s">
        <v>10</v>
      </c>
      <c r="F101" s="52">
        <v>183.102</v>
      </c>
      <c r="G101" s="53">
        <v>550000</v>
      </c>
      <c r="H101" s="54">
        <f t="shared" si="4"/>
        <v>100706.1</v>
      </c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</row>
    <row r="102" spans="1:23" s="67" customFormat="1" ht="15" customHeight="1" x14ac:dyDescent="0.25">
      <c r="A102" s="63" t="s">
        <v>17</v>
      </c>
      <c r="B102" s="64"/>
      <c r="C102" s="64"/>
      <c r="D102" s="64"/>
      <c r="E102" s="64"/>
      <c r="F102" s="64"/>
      <c r="G102" s="65"/>
      <c r="H102" s="66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</row>
    <row r="103" spans="1:23" s="27" customFormat="1" ht="17.100000000000001" customHeight="1" x14ac:dyDescent="0.25">
      <c r="A103" s="68" t="s">
        <v>18</v>
      </c>
      <c r="B103" s="69">
        <v>1</v>
      </c>
      <c r="C103" s="70">
        <v>6</v>
      </c>
      <c r="D103" s="71" t="s">
        <v>19</v>
      </c>
      <c r="E103" s="72" t="s">
        <v>10</v>
      </c>
      <c r="F103" s="72">
        <v>0.27</v>
      </c>
      <c r="G103" s="73">
        <v>590000</v>
      </c>
      <c r="H103" s="74">
        <f>F103*G103/1000</f>
        <v>159.30000000000001</v>
      </c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</row>
    <row r="104" spans="1:23" s="27" customFormat="1" ht="17.100000000000001" customHeight="1" x14ac:dyDescent="0.25">
      <c r="A104" s="22" t="s">
        <v>18</v>
      </c>
      <c r="B104" s="75">
        <v>1.2</v>
      </c>
      <c r="C104" s="23">
        <v>6</v>
      </c>
      <c r="D104" s="76" t="s">
        <v>19</v>
      </c>
      <c r="E104" s="24" t="s">
        <v>10</v>
      </c>
      <c r="F104" s="24">
        <v>0.32</v>
      </c>
      <c r="G104" s="77">
        <v>560000</v>
      </c>
      <c r="H104" s="78">
        <f>F104*G104/1000</f>
        <v>179.2</v>
      </c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</row>
    <row r="105" spans="1:23" s="67" customFormat="1" ht="16.5" customHeight="1" x14ac:dyDescent="0.25">
      <c r="A105" s="68" t="s">
        <v>20</v>
      </c>
      <c r="B105" s="69">
        <v>1</v>
      </c>
      <c r="C105" s="70">
        <v>6</v>
      </c>
      <c r="D105" s="71" t="s">
        <v>19</v>
      </c>
      <c r="E105" s="72" t="s">
        <v>10</v>
      </c>
      <c r="F105" s="72">
        <v>0.47</v>
      </c>
      <c r="G105" s="73">
        <v>565000</v>
      </c>
      <c r="H105" s="74">
        <f t="shared" ref="H105:H169" si="5">F105*G105/1000</f>
        <v>265.55</v>
      </c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</row>
    <row r="106" spans="1:23" s="67" customFormat="1" ht="16.5" customHeight="1" x14ac:dyDescent="0.25">
      <c r="A106" s="22" t="s">
        <v>20</v>
      </c>
      <c r="B106" s="75">
        <v>1.2</v>
      </c>
      <c r="C106" s="23">
        <v>6</v>
      </c>
      <c r="D106" s="76" t="s">
        <v>19</v>
      </c>
      <c r="E106" s="24" t="s">
        <v>10</v>
      </c>
      <c r="F106" s="24">
        <v>0.501</v>
      </c>
      <c r="G106" s="77">
        <v>560000</v>
      </c>
      <c r="H106" s="78">
        <f t="shared" si="5"/>
        <v>280.56</v>
      </c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</row>
    <row r="107" spans="1:23" s="27" customFormat="1" ht="16.5" customHeight="1" x14ac:dyDescent="0.25">
      <c r="A107" s="22" t="s">
        <v>20</v>
      </c>
      <c r="B107" s="75">
        <v>1.5</v>
      </c>
      <c r="C107" s="23">
        <v>6</v>
      </c>
      <c r="D107" s="76" t="s">
        <v>19</v>
      </c>
      <c r="E107" s="24" t="s">
        <v>10</v>
      </c>
      <c r="F107" s="24">
        <v>0.61</v>
      </c>
      <c r="G107" s="77">
        <v>480000</v>
      </c>
      <c r="H107" s="78">
        <f t="shared" si="5"/>
        <v>292.8</v>
      </c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</row>
    <row r="108" spans="1:23" s="67" customFormat="1" ht="16.5" customHeight="1" x14ac:dyDescent="0.25">
      <c r="A108" s="68" t="s">
        <v>21</v>
      </c>
      <c r="B108" s="69">
        <v>1.2</v>
      </c>
      <c r="C108" s="70">
        <v>6</v>
      </c>
      <c r="D108" s="71" t="s">
        <v>19</v>
      </c>
      <c r="E108" s="72" t="s">
        <v>10</v>
      </c>
      <c r="F108" s="72">
        <v>0.72</v>
      </c>
      <c r="G108" s="73">
        <v>560000</v>
      </c>
      <c r="H108" s="74">
        <f t="shared" si="5"/>
        <v>403.2</v>
      </c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</row>
    <row r="109" spans="1:23" s="67" customFormat="1" ht="16.5" customHeight="1" x14ac:dyDescent="0.25">
      <c r="A109" s="22" t="s">
        <v>21</v>
      </c>
      <c r="B109" s="75">
        <v>1.5</v>
      </c>
      <c r="C109" s="23">
        <v>6</v>
      </c>
      <c r="D109" s="76" t="s">
        <v>19</v>
      </c>
      <c r="E109" s="24" t="s">
        <v>10</v>
      </c>
      <c r="F109" s="24">
        <v>0.84799999999999998</v>
      </c>
      <c r="G109" s="77">
        <v>475000</v>
      </c>
      <c r="H109" s="78">
        <f t="shared" si="5"/>
        <v>402.8</v>
      </c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</row>
    <row r="110" spans="1:23" s="27" customFormat="1" ht="16.5" customHeight="1" x14ac:dyDescent="0.25">
      <c r="A110" s="68" t="s">
        <v>21</v>
      </c>
      <c r="B110" s="69">
        <v>1.8</v>
      </c>
      <c r="C110" s="70">
        <v>6</v>
      </c>
      <c r="D110" s="71" t="s">
        <v>19</v>
      </c>
      <c r="E110" s="72" t="s">
        <v>10</v>
      </c>
      <c r="F110" s="72">
        <v>0.98599999999999999</v>
      </c>
      <c r="G110" s="73">
        <v>460000</v>
      </c>
      <c r="H110" s="74">
        <f t="shared" si="5"/>
        <v>453.56</v>
      </c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</row>
    <row r="111" spans="1:23" s="67" customFormat="1" ht="16.5" customHeight="1" x14ac:dyDescent="0.25">
      <c r="A111" s="22" t="s">
        <v>21</v>
      </c>
      <c r="B111" s="75">
        <v>2</v>
      </c>
      <c r="C111" s="23">
        <v>6</v>
      </c>
      <c r="D111" s="76" t="s">
        <v>19</v>
      </c>
      <c r="E111" s="24" t="s">
        <v>10</v>
      </c>
      <c r="F111" s="24">
        <v>1.1000000000000001</v>
      </c>
      <c r="G111" s="77">
        <v>440000</v>
      </c>
      <c r="H111" s="78">
        <f t="shared" si="5"/>
        <v>484.00000000000006</v>
      </c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</row>
    <row r="112" spans="1:23" s="67" customFormat="1" ht="17.100000000000001" customHeight="1" x14ac:dyDescent="0.25">
      <c r="A112" s="68" t="s">
        <v>22</v>
      </c>
      <c r="B112" s="69">
        <v>1.5</v>
      </c>
      <c r="C112" s="70">
        <v>6</v>
      </c>
      <c r="D112" s="71" t="s">
        <v>19</v>
      </c>
      <c r="E112" s="72" t="s">
        <v>10</v>
      </c>
      <c r="F112" s="72">
        <v>1.08</v>
      </c>
      <c r="G112" s="73">
        <v>480000</v>
      </c>
      <c r="H112" s="74">
        <f t="shared" si="5"/>
        <v>518.40000000000009</v>
      </c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</row>
    <row r="113" spans="1:23" s="27" customFormat="1" ht="30" x14ac:dyDescent="0.25">
      <c r="A113" s="22" t="s">
        <v>23</v>
      </c>
      <c r="B113" s="75">
        <v>1.8</v>
      </c>
      <c r="C113" s="23">
        <v>6</v>
      </c>
      <c r="D113" s="76" t="s">
        <v>19</v>
      </c>
      <c r="E113" s="24" t="s">
        <v>10</v>
      </c>
      <c r="F113" s="24">
        <v>1.268</v>
      </c>
      <c r="G113" s="77">
        <v>420000</v>
      </c>
      <c r="H113" s="78">
        <f t="shared" si="5"/>
        <v>532.55999999999995</v>
      </c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</row>
    <row r="114" spans="1:23" s="67" customFormat="1" ht="17.100000000000001" customHeight="1" x14ac:dyDescent="0.25">
      <c r="A114" s="68" t="s">
        <v>22</v>
      </c>
      <c r="B114" s="69">
        <v>2</v>
      </c>
      <c r="C114" s="70">
        <v>6</v>
      </c>
      <c r="D114" s="71" t="s">
        <v>19</v>
      </c>
      <c r="E114" s="72" t="s">
        <v>10</v>
      </c>
      <c r="F114" s="72">
        <v>1.41</v>
      </c>
      <c r="G114" s="73">
        <v>450000</v>
      </c>
      <c r="H114" s="74">
        <f t="shared" si="5"/>
        <v>634.5</v>
      </c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</row>
    <row r="115" spans="1:23" s="27" customFormat="1" ht="17.100000000000001" customHeight="1" x14ac:dyDescent="0.25">
      <c r="A115" s="22" t="s">
        <v>24</v>
      </c>
      <c r="B115" s="75">
        <v>1.5</v>
      </c>
      <c r="C115" s="23">
        <v>6</v>
      </c>
      <c r="D115" s="76" t="s">
        <v>19</v>
      </c>
      <c r="E115" s="24" t="s">
        <v>10</v>
      </c>
      <c r="F115" s="24">
        <v>1.08</v>
      </c>
      <c r="G115" s="77">
        <v>490000</v>
      </c>
      <c r="H115" s="78">
        <f t="shared" si="5"/>
        <v>529.20000000000005</v>
      </c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</row>
    <row r="116" spans="1:23" s="67" customFormat="1" ht="17.100000000000001" customHeight="1" x14ac:dyDescent="0.25">
      <c r="A116" s="68" t="s">
        <v>24</v>
      </c>
      <c r="B116" s="69">
        <v>2</v>
      </c>
      <c r="C116" s="70">
        <v>6</v>
      </c>
      <c r="D116" s="71" t="s">
        <v>19</v>
      </c>
      <c r="E116" s="72" t="s">
        <v>10</v>
      </c>
      <c r="F116" s="72">
        <v>1.39</v>
      </c>
      <c r="G116" s="73">
        <v>460000</v>
      </c>
      <c r="H116" s="74">
        <f t="shared" si="5"/>
        <v>639.4</v>
      </c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</row>
    <row r="117" spans="1:23" s="27" customFormat="1" ht="16.5" customHeight="1" x14ac:dyDescent="0.25">
      <c r="A117" s="22" t="s">
        <v>25</v>
      </c>
      <c r="B117" s="75">
        <v>1.5</v>
      </c>
      <c r="C117" s="23">
        <v>6</v>
      </c>
      <c r="D117" s="76" t="s">
        <v>19</v>
      </c>
      <c r="E117" s="24" t="s">
        <v>10</v>
      </c>
      <c r="F117" s="24">
        <v>1.3149999999999999</v>
      </c>
      <c r="G117" s="77">
        <v>475000</v>
      </c>
      <c r="H117" s="78">
        <f t="shared" si="5"/>
        <v>624.625</v>
      </c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</row>
    <row r="118" spans="1:23" s="67" customFormat="1" ht="17.100000000000001" customHeight="1" x14ac:dyDescent="0.25">
      <c r="A118" s="68" t="s">
        <v>25</v>
      </c>
      <c r="B118" s="69">
        <v>2</v>
      </c>
      <c r="C118" s="70">
        <v>6</v>
      </c>
      <c r="D118" s="71" t="s">
        <v>19</v>
      </c>
      <c r="E118" s="72" t="s">
        <v>10</v>
      </c>
      <c r="F118" s="72">
        <v>1.7</v>
      </c>
      <c r="G118" s="73">
        <v>440000</v>
      </c>
      <c r="H118" s="74">
        <f t="shared" si="5"/>
        <v>748</v>
      </c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3" s="27" customFormat="1" ht="17.100000000000001" customHeight="1" x14ac:dyDescent="0.25">
      <c r="A119" s="22" t="s">
        <v>26</v>
      </c>
      <c r="B119" s="75">
        <v>1</v>
      </c>
      <c r="C119" s="23">
        <v>6</v>
      </c>
      <c r="D119" s="76" t="s">
        <v>19</v>
      </c>
      <c r="E119" s="24" t="s">
        <v>10</v>
      </c>
      <c r="F119" s="24">
        <v>0.91</v>
      </c>
      <c r="G119" s="77">
        <v>490000</v>
      </c>
      <c r="H119" s="78">
        <f>F119*G119/1000</f>
        <v>445.9</v>
      </c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3" s="27" customFormat="1" ht="17.100000000000001" customHeight="1" x14ac:dyDescent="0.25">
      <c r="A120" s="22" t="s">
        <v>26</v>
      </c>
      <c r="B120" s="75">
        <v>1.2</v>
      </c>
      <c r="C120" s="23">
        <v>6</v>
      </c>
      <c r="D120" s="76" t="s">
        <v>19</v>
      </c>
      <c r="E120" s="24" t="s">
        <v>10</v>
      </c>
      <c r="F120" s="24">
        <v>1.1000000000000001</v>
      </c>
      <c r="G120" s="77">
        <v>520000</v>
      </c>
      <c r="H120" s="78">
        <f>F120*G120/1000</f>
        <v>572</v>
      </c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3" s="67" customFormat="1" ht="17.100000000000001" customHeight="1" x14ac:dyDescent="0.25">
      <c r="A121" s="68" t="s">
        <v>26</v>
      </c>
      <c r="B121" s="69">
        <v>1.5</v>
      </c>
      <c r="C121" s="70">
        <v>6</v>
      </c>
      <c r="D121" s="71" t="s">
        <v>19</v>
      </c>
      <c r="E121" s="72" t="s">
        <v>10</v>
      </c>
      <c r="F121" s="72">
        <v>1.3560000000000001</v>
      </c>
      <c r="G121" s="73">
        <v>480000</v>
      </c>
      <c r="H121" s="74">
        <f t="shared" si="5"/>
        <v>650.88</v>
      </c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s="27" customFormat="1" ht="17.100000000000001" customHeight="1" x14ac:dyDescent="0.25">
      <c r="A122" s="22" t="s">
        <v>26</v>
      </c>
      <c r="B122" s="75">
        <v>1.8</v>
      </c>
      <c r="C122" s="23">
        <v>6</v>
      </c>
      <c r="D122" s="76" t="s">
        <v>19</v>
      </c>
      <c r="E122" s="24" t="s">
        <v>10</v>
      </c>
      <c r="F122" s="24">
        <v>1.55</v>
      </c>
      <c r="G122" s="77">
        <v>455000</v>
      </c>
      <c r="H122" s="78">
        <f t="shared" si="5"/>
        <v>705.25</v>
      </c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s="67" customFormat="1" ht="17.100000000000001" customHeight="1" x14ac:dyDescent="0.25">
      <c r="A123" s="68" t="s">
        <v>26</v>
      </c>
      <c r="B123" s="69">
        <v>2</v>
      </c>
      <c r="C123" s="70">
        <v>6</v>
      </c>
      <c r="D123" s="71" t="s">
        <v>19</v>
      </c>
      <c r="E123" s="72" t="s">
        <v>10</v>
      </c>
      <c r="F123" s="72">
        <v>1.7</v>
      </c>
      <c r="G123" s="73">
        <v>440000</v>
      </c>
      <c r="H123" s="74">
        <f t="shared" si="5"/>
        <v>748</v>
      </c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s="27" customFormat="1" ht="15" x14ac:dyDescent="0.25">
      <c r="A124" s="22" t="s">
        <v>27</v>
      </c>
      <c r="B124" s="75">
        <v>1.5</v>
      </c>
      <c r="C124" s="23">
        <v>6</v>
      </c>
      <c r="D124" s="76" t="s">
        <v>19</v>
      </c>
      <c r="E124" s="24" t="s">
        <v>10</v>
      </c>
      <c r="F124" s="24">
        <v>1.4419999999999999</v>
      </c>
      <c r="G124" s="77">
        <v>485000</v>
      </c>
      <c r="H124" s="78">
        <f t="shared" si="5"/>
        <v>699.37</v>
      </c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s="67" customFormat="1" ht="17.100000000000001" customHeight="1" x14ac:dyDescent="0.25">
      <c r="A125" s="68" t="s">
        <v>27</v>
      </c>
      <c r="B125" s="69">
        <v>1.8</v>
      </c>
      <c r="C125" s="70">
        <v>6</v>
      </c>
      <c r="D125" s="71" t="s">
        <v>19</v>
      </c>
      <c r="E125" s="72" t="s">
        <v>10</v>
      </c>
      <c r="F125" s="72">
        <v>1.704</v>
      </c>
      <c r="G125" s="73">
        <v>475000</v>
      </c>
      <c r="H125" s="74">
        <f t="shared" si="5"/>
        <v>809.4</v>
      </c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s="27" customFormat="1" ht="17.100000000000001" customHeight="1" x14ac:dyDescent="0.25">
      <c r="A126" s="22" t="s">
        <v>27</v>
      </c>
      <c r="B126" s="75">
        <v>2</v>
      </c>
      <c r="C126" s="23">
        <v>6</v>
      </c>
      <c r="D126" s="76" t="s">
        <v>19</v>
      </c>
      <c r="E126" s="24" t="s">
        <v>10</v>
      </c>
      <c r="F126" s="24">
        <v>1.86</v>
      </c>
      <c r="G126" s="77">
        <v>460000</v>
      </c>
      <c r="H126" s="78">
        <f t="shared" si="5"/>
        <v>855.6</v>
      </c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s="27" customFormat="1" ht="17.100000000000001" customHeight="1" x14ac:dyDescent="0.25">
      <c r="A127" s="68" t="s">
        <v>28</v>
      </c>
      <c r="B127" s="69">
        <v>1.5</v>
      </c>
      <c r="C127" s="70">
        <v>6</v>
      </c>
      <c r="D127" s="71" t="s">
        <v>19</v>
      </c>
      <c r="E127" s="72" t="s">
        <v>10</v>
      </c>
      <c r="F127" s="72">
        <v>1.784</v>
      </c>
      <c r="G127" s="73">
        <v>480000</v>
      </c>
      <c r="H127" s="74">
        <f t="shared" si="5"/>
        <v>856.32</v>
      </c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s="67" customFormat="1" ht="17.100000000000001" customHeight="1" x14ac:dyDescent="0.25">
      <c r="A128" s="22" t="s">
        <v>28</v>
      </c>
      <c r="B128" s="75">
        <v>1.8</v>
      </c>
      <c r="C128" s="23">
        <v>6</v>
      </c>
      <c r="D128" s="76" t="s">
        <v>19</v>
      </c>
      <c r="E128" s="24" t="s">
        <v>10</v>
      </c>
      <c r="F128" s="24">
        <v>2.12</v>
      </c>
      <c r="G128" s="77">
        <v>460000</v>
      </c>
      <c r="H128" s="78">
        <f>F128*G128/1000</f>
        <v>975.2</v>
      </c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s="27" customFormat="1" ht="30" x14ac:dyDescent="0.25">
      <c r="A129" s="68" t="s">
        <v>29</v>
      </c>
      <c r="B129" s="69">
        <v>2</v>
      </c>
      <c r="C129" s="70" t="s">
        <v>30</v>
      </c>
      <c r="D129" s="71" t="s">
        <v>19</v>
      </c>
      <c r="E129" s="72" t="s">
        <v>10</v>
      </c>
      <c r="F129" s="72">
        <v>2.33</v>
      </c>
      <c r="G129" s="73">
        <v>445000</v>
      </c>
      <c r="H129" s="74">
        <f t="shared" si="5"/>
        <v>1036.8499999999999</v>
      </c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s="27" customFormat="1" ht="15" x14ac:dyDescent="0.25">
      <c r="A130" s="22" t="s">
        <v>28</v>
      </c>
      <c r="B130" s="75">
        <v>3</v>
      </c>
      <c r="C130" s="36" t="s">
        <v>31</v>
      </c>
      <c r="D130" s="76" t="s">
        <v>19</v>
      </c>
      <c r="E130" s="24" t="s">
        <v>10</v>
      </c>
      <c r="F130" s="24">
        <v>3.36</v>
      </c>
      <c r="G130" s="77">
        <v>410000</v>
      </c>
      <c r="H130" s="78">
        <f>F130*G130/1000</f>
        <v>1377.6</v>
      </c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s="67" customFormat="1" ht="16.5" customHeight="1" x14ac:dyDescent="0.25">
      <c r="A131" s="68" t="s">
        <v>32</v>
      </c>
      <c r="B131" s="69">
        <v>1.5</v>
      </c>
      <c r="C131" s="70">
        <v>6</v>
      </c>
      <c r="D131" s="71" t="s">
        <v>19</v>
      </c>
      <c r="E131" s="72" t="s">
        <v>10</v>
      </c>
      <c r="F131" s="72">
        <v>1.68</v>
      </c>
      <c r="G131" s="73">
        <v>480000</v>
      </c>
      <c r="H131" s="74">
        <f t="shared" ref="H131" si="6">F131*G131/1000</f>
        <v>806.4</v>
      </c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s="27" customFormat="1" ht="16.5" customHeight="1" x14ac:dyDescent="0.25">
      <c r="A132" s="22" t="s">
        <v>32</v>
      </c>
      <c r="B132" s="75">
        <v>1.8</v>
      </c>
      <c r="C132" s="23">
        <v>6</v>
      </c>
      <c r="D132" s="76" t="s">
        <v>19</v>
      </c>
      <c r="E132" s="24" t="s">
        <v>10</v>
      </c>
      <c r="F132" s="24">
        <v>1.97</v>
      </c>
      <c r="G132" s="77">
        <v>470000</v>
      </c>
      <c r="H132" s="78">
        <f t="shared" si="5"/>
        <v>925.9</v>
      </c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s="67" customFormat="1" ht="17.100000000000001" customHeight="1" x14ac:dyDescent="0.25">
      <c r="A133" s="68" t="s">
        <v>32</v>
      </c>
      <c r="B133" s="69">
        <v>2</v>
      </c>
      <c r="C133" s="70">
        <v>6</v>
      </c>
      <c r="D133" s="71" t="s">
        <v>19</v>
      </c>
      <c r="E133" s="72" t="s">
        <v>10</v>
      </c>
      <c r="F133" s="72">
        <v>2.1800000000000002</v>
      </c>
      <c r="G133" s="73">
        <v>450000</v>
      </c>
      <c r="H133" s="74">
        <f>F133*G133/1000</f>
        <v>981.00000000000011</v>
      </c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s="67" customFormat="1" ht="17.100000000000001" customHeight="1" x14ac:dyDescent="0.25">
      <c r="A134" s="22" t="s">
        <v>33</v>
      </c>
      <c r="B134" s="75">
        <v>2</v>
      </c>
      <c r="C134" s="23">
        <v>6</v>
      </c>
      <c r="D134" s="76" t="s">
        <v>19</v>
      </c>
      <c r="E134" s="24" t="s">
        <v>10</v>
      </c>
      <c r="F134" s="24">
        <v>2.35</v>
      </c>
      <c r="G134" s="77">
        <v>465000</v>
      </c>
      <c r="H134" s="78">
        <f t="shared" ref="H134" si="7">F134*G134/1000</f>
        <v>1092.75</v>
      </c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s="27" customFormat="1" ht="17.100000000000001" customHeight="1" x14ac:dyDescent="0.25">
      <c r="A135" s="22" t="s">
        <v>33</v>
      </c>
      <c r="B135" s="75">
        <v>3</v>
      </c>
      <c r="C135" s="23">
        <v>6</v>
      </c>
      <c r="D135" s="76" t="s">
        <v>19</v>
      </c>
      <c r="E135" s="24" t="s">
        <v>10</v>
      </c>
      <c r="F135" s="24">
        <v>3.46</v>
      </c>
      <c r="G135" s="77">
        <v>465000</v>
      </c>
      <c r="H135" s="78">
        <v>1092.75</v>
      </c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s="67" customFormat="1" ht="17.100000000000001" customHeight="1" x14ac:dyDescent="0.25">
      <c r="A136" s="68" t="s">
        <v>34</v>
      </c>
      <c r="B136" s="69">
        <v>1.5</v>
      </c>
      <c r="C136" s="70">
        <v>6</v>
      </c>
      <c r="D136" s="71" t="s">
        <v>19</v>
      </c>
      <c r="E136" s="72" t="s">
        <v>10</v>
      </c>
      <c r="F136" s="72">
        <v>2.254</v>
      </c>
      <c r="G136" s="73">
        <v>475000</v>
      </c>
      <c r="H136" s="74">
        <f t="shared" si="5"/>
        <v>1070.6500000000001</v>
      </c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s="67" customFormat="1" ht="17.100000000000001" customHeight="1" x14ac:dyDescent="0.25">
      <c r="A137" s="22" t="s">
        <v>34</v>
      </c>
      <c r="B137" s="75">
        <v>1.7</v>
      </c>
      <c r="C137" s="23">
        <v>6</v>
      </c>
      <c r="D137" s="76" t="s">
        <v>19</v>
      </c>
      <c r="E137" s="24" t="s">
        <v>10</v>
      </c>
      <c r="F137" s="24">
        <v>2.68</v>
      </c>
      <c r="G137" s="77">
        <v>465000</v>
      </c>
      <c r="H137" s="78">
        <f t="shared" si="5"/>
        <v>1246.2</v>
      </c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s="27" customFormat="1" ht="17.100000000000001" customHeight="1" x14ac:dyDescent="0.25">
      <c r="A138" s="68" t="s">
        <v>34</v>
      </c>
      <c r="B138" s="69">
        <v>1.8</v>
      </c>
      <c r="C138" s="70">
        <v>6</v>
      </c>
      <c r="D138" s="71" t="s">
        <v>19</v>
      </c>
      <c r="E138" s="72" t="s">
        <v>10</v>
      </c>
      <c r="F138" s="72">
        <v>2.681</v>
      </c>
      <c r="G138" s="73">
        <v>465000</v>
      </c>
      <c r="H138" s="74">
        <f t="shared" si="5"/>
        <v>1246.665</v>
      </c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s="67" customFormat="1" ht="16.5" customHeight="1" x14ac:dyDescent="0.25">
      <c r="A139" s="22" t="s">
        <v>34</v>
      </c>
      <c r="B139" s="75">
        <v>2</v>
      </c>
      <c r="C139" s="23">
        <v>6</v>
      </c>
      <c r="D139" s="76" t="s">
        <v>19</v>
      </c>
      <c r="E139" s="24" t="s">
        <v>10</v>
      </c>
      <c r="F139" s="24">
        <v>2.97</v>
      </c>
      <c r="G139" s="77">
        <v>445000</v>
      </c>
      <c r="H139" s="78">
        <f t="shared" si="5"/>
        <v>1321.65</v>
      </c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s="27" customFormat="1" ht="16.5" customHeight="1" x14ac:dyDescent="0.25">
      <c r="A140" s="68" t="s">
        <v>34</v>
      </c>
      <c r="B140" s="69">
        <v>3</v>
      </c>
      <c r="C140" s="50" t="s">
        <v>31</v>
      </c>
      <c r="D140" s="71" t="s">
        <v>19</v>
      </c>
      <c r="E140" s="72" t="s">
        <v>10</v>
      </c>
      <c r="F140" s="72">
        <v>4.3099999999999996</v>
      </c>
      <c r="G140" s="73">
        <v>410000</v>
      </c>
      <c r="H140" s="74">
        <f t="shared" si="5"/>
        <v>1767.0999999999997</v>
      </c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s="67" customFormat="1" ht="16.5" customHeight="1" x14ac:dyDescent="0.25">
      <c r="A141" s="22" t="s">
        <v>34</v>
      </c>
      <c r="B141" s="75">
        <v>4</v>
      </c>
      <c r="C141" s="36" t="s">
        <v>31</v>
      </c>
      <c r="D141" s="76" t="s">
        <v>19</v>
      </c>
      <c r="E141" s="24" t="s">
        <v>10</v>
      </c>
      <c r="F141" s="24">
        <v>5.5620000000000003</v>
      </c>
      <c r="G141" s="77">
        <v>410000</v>
      </c>
      <c r="H141" s="78">
        <f t="shared" si="5"/>
        <v>2280.42</v>
      </c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s="27" customFormat="1" ht="16.5" customHeight="1" x14ac:dyDescent="0.25">
      <c r="A142" s="68" t="s">
        <v>34</v>
      </c>
      <c r="B142" s="69">
        <v>5</v>
      </c>
      <c r="C142" s="50" t="s">
        <v>31</v>
      </c>
      <c r="D142" s="71" t="s">
        <v>19</v>
      </c>
      <c r="E142" s="72" t="s">
        <v>10</v>
      </c>
      <c r="F142" s="72">
        <v>6.734</v>
      </c>
      <c r="G142" s="73">
        <v>495000</v>
      </c>
      <c r="H142" s="74">
        <f t="shared" si="5"/>
        <v>3333.33</v>
      </c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s="67" customFormat="1" ht="16.5" customHeight="1" x14ac:dyDescent="0.25">
      <c r="A143" s="22" t="s">
        <v>35</v>
      </c>
      <c r="B143" s="75">
        <v>1.8</v>
      </c>
      <c r="C143" s="23">
        <v>6</v>
      </c>
      <c r="D143" s="76" t="s">
        <v>19</v>
      </c>
      <c r="E143" s="24" t="s">
        <v>10</v>
      </c>
      <c r="F143" s="24">
        <v>2.4</v>
      </c>
      <c r="G143" s="77">
        <v>465000</v>
      </c>
      <c r="H143" s="78">
        <f t="shared" si="5"/>
        <v>1116</v>
      </c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s="27" customFormat="1" ht="16.5" customHeight="1" x14ac:dyDescent="0.25">
      <c r="A144" s="68" t="s">
        <v>35</v>
      </c>
      <c r="B144" s="69">
        <v>2</v>
      </c>
      <c r="C144" s="50" t="s">
        <v>31</v>
      </c>
      <c r="D144" s="71" t="s">
        <v>19</v>
      </c>
      <c r="E144" s="72" t="s">
        <v>10</v>
      </c>
      <c r="F144" s="72">
        <v>2.65</v>
      </c>
      <c r="G144" s="73">
        <v>450000</v>
      </c>
      <c r="H144" s="74">
        <f t="shared" si="5"/>
        <v>1192.5</v>
      </c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s="67" customFormat="1" ht="17.100000000000001" customHeight="1" x14ac:dyDescent="0.25">
      <c r="A145" s="22" t="s">
        <v>36</v>
      </c>
      <c r="B145" s="75">
        <v>1.5</v>
      </c>
      <c r="C145" s="23">
        <v>6</v>
      </c>
      <c r="D145" s="76" t="s">
        <v>19</v>
      </c>
      <c r="E145" s="24" t="s">
        <v>10</v>
      </c>
      <c r="F145" s="24">
        <v>2.2519999999999998</v>
      </c>
      <c r="G145" s="77">
        <v>475000</v>
      </c>
      <c r="H145" s="78">
        <f t="shared" si="5"/>
        <v>1069.7</v>
      </c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s="27" customFormat="1" ht="17.100000000000001" customHeight="1" x14ac:dyDescent="0.25">
      <c r="A146" s="68" t="s">
        <v>36</v>
      </c>
      <c r="B146" s="69">
        <v>1.8</v>
      </c>
      <c r="C146" s="70">
        <v>6</v>
      </c>
      <c r="D146" s="71" t="s">
        <v>19</v>
      </c>
      <c r="E146" s="72" t="s">
        <v>10</v>
      </c>
      <c r="F146" s="72">
        <v>2.681</v>
      </c>
      <c r="G146" s="73">
        <v>460000</v>
      </c>
      <c r="H146" s="74">
        <f t="shared" si="5"/>
        <v>1233.26</v>
      </c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s="67" customFormat="1" ht="15.95" customHeight="1" x14ac:dyDescent="0.25">
      <c r="A147" s="22" t="s">
        <v>36</v>
      </c>
      <c r="B147" s="75">
        <v>2</v>
      </c>
      <c r="C147" s="23">
        <v>6</v>
      </c>
      <c r="D147" s="76" t="s">
        <v>19</v>
      </c>
      <c r="E147" s="24" t="s">
        <v>10</v>
      </c>
      <c r="F147" s="24">
        <v>2.96</v>
      </c>
      <c r="G147" s="77">
        <v>445000</v>
      </c>
      <c r="H147" s="78">
        <f>F147*G147/1000</f>
        <v>1317.2</v>
      </c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s="27" customFormat="1" ht="17.100000000000001" customHeight="1" x14ac:dyDescent="0.25">
      <c r="A148" s="68" t="s">
        <v>36</v>
      </c>
      <c r="B148" s="69">
        <v>3</v>
      </c>
      <c r="C148" s="50" t="s">
        <v>31</v>
      </c>
      <c r="D148" s="71" t="s">
        <v>19</v>
      </c>
      <c r="E148" s="72" t="s">
        <v>10</v>
      </c>
      <c r="F148" s="72">
        <v>4.3099999999999996</v>
      </c>
      <c r="G148" s="73">
        <v>410000</v>
      </c>
      <c r="H148" s="74">
        <f>F148*G148/1000</f>
        <v>1767.0999999999997</v>
      </c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s="27" customFormat="1" ht="17.100000000000001" customHeight="1" x14ac:dyDescent="0.25">
      <c r="A149" s="68" t="s">
        <v>36</v>
      </c>
      <c r="B149" s="69">
        <v>4</v>
      </c>
      <c r="C149" s="50" t="s">
        <v>31</v>
      </c>
      <c r="D149" s="71" t="s">
        <v>19</v>
      </c>
      <c r="E149" s="72" t="s">
        <v>10</v>
      </c>
      <c r="F149" s="72">
        <v>5.56</v>
      </c>
      <c r="G149" s="73">
        <v>410000</v>
      </c>
      <c r="H149" s="74">
        <f>F149*G149/1000</f>
        <v>2279.6</v>
      </c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s="27" customFormat="1" ht="17.100000000000001" customHeight="1" x14ac:dyDescent="0.25">
      <c r="A150" s="22" t="s">
        <v>37</v>
      </c>
      <c r="B150" s="75">
        <v>1.8</v>
      </c>
      <c r="C150" s="23">
        <v>6</v>
      </c>
      <c r="D150" s="76" t="s">
        <v>19</v>
      </c>
      <c r="E150" s="24" t="s">
        <v>10</v>
      </c>
      <c r="F150" s="24">
        <v>3.35</v>
      </c>
      <c r="G150" s="77">
        <v>480000</v>
      </c>
      <c r="H150" s="78">
        <f t="shared" si="5"/>
        <v>1608</v>
      </c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s="67" customFormat="1" ht="16.5" customHeight="1" x14ac:dyDescent="0.25">
      <c r="A151" s="68" t="s">
        <v>37</v>
      </c>
      <c r="B151" s="69">
        <v>2</v>
      </c>
      <c r="C151" s="70">
        <v>6</v>
      </c>
      <c r="D151" s="71" t="s">
        <v>19</v>
      </c>
      <c r="E151" s="72" t="s">
        <v>10</v>
      </c>
      <c r="F151" s="72">
        <v>3.5910000000000002</v>
      </c>
      <c r="G151" s="73">
        <v>430000</v>
      </c>
      <c r="H151" s="74">
        <f t="shared" si="5"/>
        <v>1544.13</v>
      </c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s="27" customFormat="1" ht="16.5" customHeight="1" x14ac:dyDescent="0.25">
      <c r="A152" s="22" t="s">
        <v>37</v>
      </c>
      <c r="B152" s="75">
        <v>3</v>
      </c>
      <c r="C152" s="36" t="s">
        <v>31</v>
      </c>
      <c r="D152" s="76" t="s">
        <v>19</v>
      </c>
      <c r="E152" s="24" t="s">
        <v>10</v>
      </c>
      <c r="F152" s="24">
        <v>5.25</v>
      </c>
      <c r="G152" s="77">
        <v>410000</v>
      </c>
      <c r="H152" s="78">
        <f>F152*G152/1000</f>
        <v>2152.5</v>
      </c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s="67" customFormat="1" ht="16.5" customHeight="1" x14ac:dyDescent="0.25">
      <c r="A153" s="68" t="s">
        <v>37</v>
      </c>
      <c r="B153" s="69">
        <v>4</v>
      </c>
      <c r="C153" s="50" t="s">
        <v>31</v>
      </c>
      <c r="D153" s="71" t="s">
        <v>19</v>
      </c>
      <c r="E153" s="72" t="s">
        <v>10</v>
      </c>
      <c r="F153" s="72">
        <v>6.82</v>
      </c>
      <c r="G153" s="73">
        <v>400000</v>
      </c>
      <c r="H153" s="74">
        <f>F153*G153/1000</f>
        <v>2728</v>
      </c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s="27" customFormat="1" ht="17.100000000000001" customHeight="1" x14ac:dyDescent="0.25">
      <c r="A154" s="22" t="s">
        <v>38</v>
      </c>
      <c r="B154" s="75">
        <v>1.8</v>
      </c>
      <c r="C154" s="23">
        <v>6</v>
      </c>
      <c r="D154" s="76" t="s">
        <v>19</v>
      </c>
      <c r="E154" s="24" t="s">
        <v>10</v>
      </c>
      <c r="F154" s="24">
        <v>3.25</v>
      </c>
      <c r="G154" s="77">
        <v>470000</v>
      </c>
      <c r="H154" s="78">
        <f t="shared" ref="H154:H155" si="8">F154*G154/1000</f>
        <v>1527.5</v>
      </c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s="67" customFormat="1" ht="18" customHeight="1" x14ac:dyDescent="0.25">
      <c r="A155" s="68" t="s">
        <v>38</v>
      </c>
      <c r="B155" s="69">
        <v>2</v>
      </c>
      <c r="C155" s="70">
        <v>6</v>
      </c>
      <c r="D155" s="71" t="s">
        <v>19</v>
      </c>
      <c r="E155" s="72" t="s">
        <v>10</v>
      </c>
      <c r="F155" s="72">
        <v>3.59</v>
      </c>
      <c r="G155" s="73">
        <v>445000</v>
      </c>
      <c r="H155" s="74">
        <f t="shared" si="8"/>
        <v>1597.55</v>
      </c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s="27" customFormat="1" ht="17.100000000000001" customHeight="1" x14ac:dyDescent="0.25">
      <c r="A156" s="22" t="s">
        <v>38</v>
      </c>
      <c r="B156" s="75">
        <v>3</v>
      </c>
      <c r="C156" s="23">
        <v>12</v>
      </c>
      <c r="D156" s="76" t="s">
        <v>19</v>
      </c>
      <c r="E156" s="24" t="s">
        <v>10</v>
      </c>
      <c r="F156" s="24">
        <v>5.2530000000000001</v>
      </c>
      <c r="G156" s="77">
        <v>410000</v>
      </c>
      <c r="H156" s="78">
        <f>F156*G156/1000</f>
        <v>2153.73</v>
      </c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s="67" customFormat="1" ht="17.100000000000001" customHeight="1" x14ac:dyDescent="0.25">
      <c r="A157" s="68" t="s">
        <v>38</v>
      </c>
      <c r="B157" s="69">
        <v>4</v>
      </c>
      <c r="C157" s="70">
        <v>12</v>
      </c>
      <c r="D157" s="71" t="s">
        <v>19</v>
      </c>
      <c r="E157" s="72" t="s">
        <v>10</v>
      </c>
      <c r="F157" s="72">
        <v>6.82</v>
      </c>
      <c r="G157" s="73">
        <v>410000</v>
      </c>
      <c r="H157" s="74">
        <f>F157*G157/1000</f>
        <v>2796.2</v>
      </c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s="67" customFormat="1" ht="17.100000000000001" customHeight="1" x14ac:dyDescent="0.25">
      <c r="A158" s="22" t="s">
        <v>39</v>
      </c>
      <c r="B158" s="75">
        <v>2</v>
      </c>
      <c r="C158" s="23">
        <v>12</v>
      </c>
      <c r="D158" s="76" t="s">
        <v>19</v>
      </c>
      <c r="E158" s="24" t="s">
        <v>10</v>
      </c>
      <c r="F158" s="24">
        <v>4.2210000000000001</v>
      </c>
      <c r="G158" s="77">
        <v>440000</v>
      </c>
      <c r="H158" s="78">
        <f>F158*G158/1000</f>
        <v>1857.24</v>
      </c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s="27" customFormat="1" ht="17.100000000000001" customHeight="1" x14ac:dyDescent="0.25">
      <c r="A159" s="68" t="s">
        <v>39</v>
      </c>
      <c r="B159" s="69">
        <v>3</v>
      </c>
      <c r="C159" s="70">
        <v>12</v>
      </c>
      <c r="D159" s="71" t="s">
        <v>19</v>
      </c>
      <c r="E159" s="72" t="s">
        <v>10</v>
      </c>
      <c r="F159" s="72">
        <v>6.19</v>
      </c>
      <c r="G159" s="73">
        <v>410000</v>
      </c>
      <c r="H159" s="74">
        <f>F159*G159/1000</f>
        <v>2537.9</v>
      </c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s="67" customFormat="1" ht="17.100000000000001" customHeight="1" x14ac:dyDescent="0.25">
      <c r="A160" s="22" t="s">
        <v>39</v>
      </c>
      <c r="B160" s="75">
        <v>5</v>
      </c>
      <c r="C160" s="23">
        <v>12</v>
      </c>
      <c r="D160" s="76" t="s">
        <v>19</v>
      </c>
      <c r="E160" s="24" t="s">
        <v>10</v>
      </c>
      <c r="F160" s="24">
        <v>9.8699999999999992</v>
      </c>
      <c r="G160" s="77">
        <v>400000</v>
      </c>
      <c r="H160" s="78">
        <f>F160*G160/1000</f>
        <v>3947.9999999999995</v>
      </c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s="67" customFormat="1" ht="17.100000000000001" customHeight="1" x14ac:dyDescent="0.25">
      <c r="A161" s="68" t="s">
        <v>40</v>
      </c>
      <c r="B161" s="69">
        <v>1.8</v>
      </c>
      <c r="C161" s="70" t="s">
        <v>30</v>
      </c>
      <c r="D161" s="71" t="s">
        <v>19</v>
      </c>
      <c r="E161" s="72" t="s">
        <v>10</v>
      </c>
      <c r="F161" s="72">
        <v>4.38</v>
      </c>
      <c r="G161" s="73">
        <v>445000</v>
      </c>
      <c r="H161" s="74">
        <f t="shared" ref="H161:H162" si="9">F161*G161/1000</f>
        <v>1949.1</v>
      </c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s="27" customFormat="1" ht="17.100000000000001" customHeight="1" x14ac:dyDescent="0.25">
      <c r="A162" s="68" t="s">
        <v>40</v>
      </c>
      <c r="B162" s="69">
        <v>2</v>
      </c>
      <c r="C162" s="70">
        <v>12</v>
      </c>
      <c r="D162" s="71" t="s">
        <v>19</v>
      </c>
      <c r="E162" s="72" t="s">
        <v>10</v>
      </c>
      <c r="F162" s="72">
        <v>4.8440000000000003</v>
      </c>
      <c r="G162" s="73">
        <v>440000</v>
      </c>
      <c r="H162" s="74">
        <f t="shared" si="9"/>
        <v>2131.36</v>
      </c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s="27" customFormat="1" ht="17.100000000000001" customHeight="1" x14ac:dyDescent="0.25">
      <c r="A163" s="22" t="s">
        <v>40</v>
      </c>
      <c r="B163" s="75">
        <v>2.5</v>
      </c>
      <c r="C163" s="23">
        <v>12</v>
      </c>
      <c r="D163" s="76" t="s">
        <v>19</v>
      </c>
      <c r="E163" s="24" t="s">
        <v>10</v>
      </c>
      <c r="F163" s="24">
        <v>6</v>
      </c>
      <c r="G163" s="77">
        <v>420000</v>
      </c>
      <c r="H163" s="78">
        <f t="shared" si="5"/>
        <v>2520</v>
      </c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s="27" customFormat="1" ht="17.100000000000001" customHeight="1" x14ac:dyDescent="0.25">
      <c r="A164" s="68" t="s">
        <v>40</v>
      </c>
      <c r="B164" s="69">
        <v>3</v>
      </c>
      <c r="C164" s="70">
        <v>12</v>
      </c>
      <c r="D164" s="71" t="s">
        <v>19</v>
      </c>
      <c r="E164" s="72" t="s">
        <v>10</v>
      </c>
      <c r="F164" s="72">
        <v>7.13</v>
      </c>
      <c r="G164" s="73">
        <v>410000</v>
      </c>
      <c r="H164" s="74">
        <f>F164*G164/1000</f>
        <v>2923.3</v>
      </c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s="67" customFormat="1" ht="17.100000000000001" customHeight="1" x14ac:dyDescent="0.25">
      <c r="A165" s="22" t="s">
        <v>41</v>
      </c>
      <c r="B165" s="75">
        <v>4</v>
      </c>
      <c r="C165" s="23">
        <v>12</v>
      </c>
      <c r="D165" s="76" t="s">
        <v>19</v>
      </c>
      <c r="E165" s="24" t="s">
        <v>10</v>
      </c>
      <c r="F165" s="24">
        <v>9.33</v>
      </c>
      <c r="G165" s="77">
        <v>410000</v>
      </c>
      <c r="H165" s="78">
        <f t="shared" ref="H165:H168" si="10">F165*G165/1000</f>
        <v>3825.3</v>
      </c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s="27" customFormat="1" ht="15" x14ac:dyDescent="0.25">
      <c r="A166" s="68" t="s">
        <v>40</v>
      </c>
      <c r="B166" s="69">
        <v>5</v>
      </c>
      <c r="C166" s="70" t="s">
        <v>30</v>
      </c>
      <c r="D166" s="71" t="s">
        <v>19</v>
      </c>
      <c r="E166" s="72" t="s">
        <v>10</v>
      </c>
      <c r="F166" s="72">
        <v>11.44</v>
      </c>
      <c r="G166" s="73">
        <v>410000</v>
      </c>
      <c r="H166" s="74">
        <f t="shared" si="10"/>
        <v>4690.3999999999996</v>
      </c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s="67" customFormat="1" ht="17.100000000000001" customHeight="1" x14ac:dyDescent="0.25">
      <c r="A167" s="22" t="s">
        <v>40</v>
      </c>
      <c r="B167" s="75">
        <v>6</v>
      </c>
      <c r="C167" s="23">
        <v>12</v>
      </c>
      <c r="D167" s="76" t="s">
        <v>19</v>
      </c>
      <c r="E167" s="24" t="s">
        <v>10</v>
      </c>
      <c r="F167" s="24">
        <v>13.46</v>
      </c>
      <c r="G167" s="77">
        <v>410000</v>
      </c>
      <c r="H167" s="78">
        <f t="shared" si="10"/>
        <v>5518.6</v>
      </c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s="27" customFormat="1" ht="17.100000000000001" customHeight="1" x14ac:dyDescent="0.25">
      <c r="A168" s="68" t="s">
        <v>42</v>
      </c>
      <c r="B168" s="69">
        <v>5</v>
      </c>
      <c r="C168" s="70">
        <v>12</v>
      </c>
      <c r="D168" s="71" t="s">
        <v>19</v>
      </c>
      <c r="E168" s="72" t="s">
        <v>10</v>
      </c>
      <c r="F168" s="72">
        <v>13.01</v>
      </c>
      <c r="G168" s="73">
        <v>450000</v>
      </c>
      <c r="H168" s="74">
        <f t="shared" si="10"/>
        <v>5854.5</v>
      </c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s="27" customFormat="1" ht="17.100000000000001" customHeight="1" x14ac:dyDescent="0.25">
      <c r="A169" s="22" t="s">
        <v>43</v>
      </c>
      <c r="B169" s="75">
        <v>2</v>
      </c>
      <c r="C169" s="23">
        <v>12</v>
      </c>
      <c r="D169" s="76" t="s">
        <v>19</v>
      </c>
      <c r="E169" s="24" t="s">
        <v>10</v>
      </c>
      <c r="F169" s="24">
        <v>4.53</v>
      </c>
      <c r="G169" s="77">
        <v>445000</v>
      </c>
      <c r="H169" s="78">
        <f t="shared" si="5"/>
        <v>2015.85</v>
      </c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s="27" customFormat="1" ht="17.100000000000001" customHeight="1" x14ac:dyDescent="0.25">
      <c r="A170" s="68" t="s">
        <v>43</v>
      </c>
      <c r="B170" s="69">
        <v>3</v>
      </c>
      <c r="C170" s="70">
        <v>12</v>
      </c>
      <c r="D170" s="71" t="s">
        <v>19</v>
      </c>
      <c r="E170" s="72" t="s">
        <v>10</v>
      </c>
      <c r="F170" s="72">
        <v>6.7</v>
      </c>
      <c r="G170" s="73">
        <v>410000</v>
      </c>
      <c r="H170" s="74">
        <f>F170*G170/1000</f>
        <v>2747</v>
      </c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s="67" customFormat="1" ht="17.100000000000001" customHeight="1" x14ac:dyDescent="0.25">
      <c r="A171" s="22" t="s">
        <v>43</v>
      </c>
      <c r="B171" s="75">
        <v>4</v>
      </c>
      <c r="C171" s="23">
        <v>12</v>
      </c>
      <c r="D171" s="76" t="s">
        <v>19</v>
      </c>
      <c r="E171" s="24" t="s">
        <v>10</v>
      </c>
      <c r="F171" s="24">
        <v>8.8000000000000007</v>
      </c>
      <c r="G171" s="77">
        <v>410000</v>
      </c>
      <c r="H171" s="78">
        <f>F171*G171/1000</f>
        <v>3608.0000000000005</v>
      </c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s="67" customFormat="1" ht="17.100000000000001" customHeight="1" x14ac:dyDescent="0.25">
      <c r="A172" s="68" t="s">
        <v>43</v>
      </c>
      <c r="B172" s="69">
        <v>5</v>
      </c>
      <c r="C172" s="70" t="s">
        <v>30</v>
      </c>
      <c r="D172" s="71" t="s">
        <v>19</v>
      </c>
      <c r="E172" s="72" t="s">
        <v>10</v>
      </c>
      <c r="F172" s="72">
        <v>10.65</v>
      </c>
      <c r="G172" s="73">
        <v>410000</v>
      </c>
      <c r="H172" s="74">
        <f>F172*G172/1000</f>
        <v>4366.5</v>
      </c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s="27" customFormat="1" ht="17.100000000000001" customHeight="1" x14ac:dyDescent="0.25">
      <c r="A173" s="22" t="s">
        <v>44</v>
      </c>
      <c r="B173" s="75">
        <v>3</v>
      </c>
      <c r="C173" s="23">
        <v>12</v>
      </c>
      <c r="D173" s="76" t="s">
        <v>19</v>
      </c>
      <c r="E173" s="24" t="s">
        <v>10</v>
      </c>
      <c r="F173" s="24">
        <v>7.16</v>
      </c>
      <c r="G173" s="77">
        <v>410000</v>
      </c>
      <c r="H173" s="78">
        <f t="shared" ref="H173:H205" si="11">F173*G173/1000</f>
        <v>2935.6</v>
      </c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s="27" customFormat="1" ht="30" x14ac:dyDescent="0.25">
      <c r="A174" s="22" t="s">
        <v>45</v>
      </c>
      <c r="B174" s="75">
        <v>1.8</v>
      </c>
      <c r="C174" s="23" t="s">
        <v>30</v>
      </c>
      <c r="D174" s="76" t="s">
        <v>19</v>
      </c>
      <c r="E174" s="24" t="s">
        <v>10</v>
      </c>
      <c r="F174" s="24">
        <v>5.51</v>
      </c>
      <c r="G174" s="77">
        <v>430000</v>
      </c>
      <c r="H174" s="78">
        <f>F174*G174/1000</f>
        <v>2369.3000000000002</v>
      </c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s="27" customFormat="1" ht="15" x14ac:dyDescent="0.25">
      <c r="A175" s="68" t="s">
        <v>46</v>
      </c>
      <c r="B175" s="69">
        <v>2</v>
      </c>
      <c r="C175" s="70" t="s">
        <v>30</v>
      </c>
      <c r="D175" s="71" t="s">
        <v>19</v>
      </c>
      <c r="E175" s="72" t="s">
        <v>10</v>
      </c>
      <c r="F175" s="72">
        <v>6.1</v>
      </c>
      <c r="G175" s="73">
        <v>410000</v>
      </c>
      <c r="H175" s="74">
        <f>F175*G175/1000</f>
        <v>2501</v>
      </c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ht="15" x14ac:dyDescent="0.25">
      <c r="A176" s="22" t="s">
        <v>46</v>
      </c>
      <c r="B176" s="75">
        <v>2.5</v>
      </c>
      <c r="C176" s="23">
        <v>12</v>
      </c>
      <c r="D176" s="76" t="s">
        <v>19</v>
      </c>
      <c r="E176" s="24" t="s">
        <v>10</v>
      </c>
      <c r="F176" s="24">
        <v>7.57</v>
      </c>
      <c r="G176" s="77">
        <v>410000</v>
      </c>
      <c r="H176" s="78">
        <f t="shared" ref="H176" si="12">F176*G176/1000</f>
        <v>3103.7</v>
      </c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ht="15" x14ac:dyDescent="0.25">
      <c r="A177" s="68" t="s">
        <v>46</v>
      </c>
      <c r="B177" s="69">
        <v>3</v>
      </c>
      <c r="C177" s="70">
        <v>12</v>
      </c>
      <c r="D177" s="71" t="s">
        <v>19</v>
      </c>
      <c r="E177" s="72" t="s">
        <v>10</v>
      </c>
      <c r="F177" s="72">
        <v>9.0210000000000008</v>
      </c>
      <c r="G177" s="73">
        <v>410000</v>
      </c>
      <c r="H177" s="74">
        <f t="shared" si="11"/>
        <v>3698.6100000000006</v>
      </c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ht="24" customHeight="1" x14ac:dyDescent="0.25">
      <c r="A178" s="22" t="s">
        <v>46</v>
      </c>
      <c r="B178" s="75">
        <v>4</v>
      </c>
      <c r="C178" s="23">
        <v>12</v>
      </c>
      <c r="D178" s="76" t="s">
        <v>19</v>
      </c>
      <c r="E178" s="24" t="s">
        <v>10</v>
      </c>
      <c r="F178" s="24">
        <v>11.842000000000001</v>
      </c>
      <c r="G178" s="77">
        <v>410000</v>
      </c>
      <c r="H178" s="78">
        <f t="shared" si="11"/>
        <v>4855.22</v>
      </c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ht="18" customHeight="1" x14ac:dyDescent="0.25">
      <c r="A179" s="68" t="s">
        <v>46</v>
      </c>
      <c r="B179" s="69">
        <v>5</v>
      </c>
      <c r="C179" s="70">
        <v>12</v>
      </c>
      <c r="D179" s="71" t="s">
        <v>19</v>
      </c>
      <c r="E179" s="72" t="s">
        <v>10</v>
      </c>
      <c r="F179" s="72">
        <v>14.58</v>
      </c>
      <c r="G179" s="73">
        <v>410000</v>
      </c>
      <c r="H179" s="74">
        <f t="shared" si="11"/>
        <v>5977.8</v>
      </c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ht="20.25" customHeight="1" x14ac:dyDescent="0.25">
      <c r="A180" s="22" t="s">
        <v>46</v>
      </c>
      <c r="B180" s="75">
        <v>6</v>
      </c>
      <c r="C180" s="23">
        <v>12</v>
      </c>
      <c r="D180" s="76" t="s">
        <v>19</v>
      </c>
      <c r="E180" s="24" t="s">
        <v>10</v>
      </c>
      <c r="F180" s="24">
        <v>17.22</v>
      </c>
      <c r="G180" s="77">
        <v>410000</v>
      </c>
      <c r="H180" s="78">
        <f t="shared" si="11"/>
        <v>7060.1999999999989</v>
      </c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s="27" customFormat="1" ht="21" customHeight="1" x14ac:dyDescent="0.25">
      <c r="A181" s="68" t="s">
        <v>47</v>
      </c>
      <c r="B181" s="69">
        <v>5</v>
      </c>
      <c r="C181" s="70">
        <v>12</v>
      </c>
      <c r="D181" s="71" t="s">
        <v>19</v>
      </c>
      <c r="E181" s="72" t="s">
        <v>10</v>
      </c>
      <c r="F181" s="72">
        <v>11.478</v>
      </c>
      <c r="G181" s="73">
        <v>435000</v>
      </c>
      <c r="H181" s="74">
        <f t="shared" si="11"/>
        <v>4992.93</v>
      </c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s="27" customFormat="1" ht="18" customHeight="1" x14ac:dyDescent="0.25">
      <c r="A182" s="68" t="s">
        <v>48</v>
      </c>
      <c r="B182" s="69">
        <v>4</v>
      </c>
      <c r="C182" s="70">
        <v>12</v>
      </c>
      <c r="D182" s="71" t="s">
        <v>19</v>
      </c>
      <c r="E182" s="72" t="s">
        <v>10</v>
      </c>
      <c r="F182" s="72">
        <v>10.481</v>
      </c>
      <c r="G182" s="73">
        <v>435000</v>
      </c>
      <c r="H182" s="74">
        <f t="shared" si="11"/>
        <v>4559.2349999999997</v>
      </c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s="27" customFormat="1" ht="18" customHeight="1" x14ac:dyDescent="0.25">
      <c r="A183" s="22" t="s">
        <v>49</v>
      </c>
      <c r="B183" s="75">
        <v>3</v>
      </c>
      <c r="C183" s="23">
        <v>12</v>
      </c>
      <c r="D183" s="76" t="s">
        <v>19</v>
      </c>
      <c r="E183" s="24" t="s">
        <v>10</v>
      </c>
      <c r="F183" s="24">
        <v>9.0210000000000008</v>
      </c>
      <c r="G183" s="77">
        <v>410000</v>
      </c>
      <c r="H183" s="78">
        <f t="shared" si="11"/>
        <v>3698.6100000000006</v>
      </c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s="67" customFormat="1" ht="21.75" customHeight="1" x14ac:dyDescent="0.25">
      <c r="A184" s="22" t="s">
        <v>49</v>
      </c>
      <c r="B184" s="75">
        <v>4</v>
      </c>
      <c r="C184" s="23">
        <v>12</v>
      </c>
      <c r="D184" s="76" t="s">
        <v>19</v>
      </c>
      <c r="E184" s="24" t="s">
        <v>10</v>
      </c>
      <c r="F184" s="24">
        <v>11.84</v>
      </c>
      <c r="G184" s="77">
        <v>410000</v>
      </c>
      <c r="H184" s="78">
        <f t="shared" si="11"/>
        <v>4854.3999999999996</v>
      </c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s="67" customFormat="1" ht="21.75" customHeight="1" x14ac:dyDescent="0.25">
      <c r="A185" s="68" t="s">
        <v>49</v>
      </c>
      <c r="B185" s="69">
        <v>7</v>
      </c>
      <c r="C185" s="70">
        <v>12</v>
      </c>
      <c r="D185" s="71" t="s">
        <v>19</v>
      </c>
      <c r="E185" s="72" t="s">
        <v>10</v>
      </c>
      <c r="F185" s="72">
        <v>19.78</v>
      </c>
      <c r="G185" s="73">
        <v>435000</v>
      </c>
      <c r="H185" s="74">
        <f t="shared" si="11"/>
        <v>8604.2999999999993</v>
      </c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s="27" customFormat="1" ht="17.100000000000001" customHeight="1" x14ac:dyDescent="0.25">
      <c r="A186" s="22" t="s">
        <v>50</v>
      </c>
      <c r="B186" s="75">
        <v>3</v>
      </c>
      <c r="C186" s="23">
        <v>12</v>
      </c>
      <c r="D186" s="76" t="s">
        <v>19</v>
      </c>
      <c r="E186" s="24" t="s">
        <v>10</v>
      </c>
      <c r="F186" s="24">
        <v>10.9</v>
      </c>
      <c r="G186" s="77">
        <v>410000</v>
      </c>
      <c r="H186" s="78">
        <f t="shared" si="11"/>
        <v>4469</v>
      </c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s="67" customFormat="1" ht="17.100000000000001" customHeight="1" x14ac:dyDescent="0.25">
      <c r="A187" s="68" t="s">
        <v>50</v>
      </c>
      <c r="B187" s="69">
        <v>4</v>
      </c>
      <c r="C187" s="70">
        <v>12</v>
      </c>
      <c r="D187" s="71" t="s">
        <v>19</v>
      </c>
      <c r="E187" s="72" t="s">
        <v>10</v>
      </c>
      <c r="F187" s="72">
        <v>14.25</v>
      </c>
      <c r="G187" s="73">
        <v>410000</v>
      </c>
      <c r="H187" s="74">
        <f t="shared" si="11"/>
        <v>5842.5</v>
      </c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s="27" customFormat="1" ht="17.100000000000001" customHeight="1" x14ac:dyDescent="0.25">
      <c r="A188" s="22" t="s">
        <v>50</v>
      </c>
      <c r="B188" s="75">
        <v>5</v>
      </c>
      <c r="C188" s="23">
        <v>12</v>
      </c>
      <c r="D188" s="76" t="s">
        <v>19</v>
      </c>
      <c r="E188" s="24" t="s">
        <v>10</v>
      </c>
      <c r="F188" s="24">
        <v>17.55</v>
      </c>
      <c r="G188" s="77">
        <v>410000</v>
      </c>
      <c r="H188" s="78">
        <f t="shared" si="11"/>
        <v>7195.5</v>
      </c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s="67" customFormat="1" ht="17.100000000000001" customHeight="1" x14ac:dyDescent="0.25">
      <c r="A189" s="68" t="s">
        <v>50</v>
      </c>
      <c r="B189" s="69">
        <v>6</v>
      </c>
      <c r="C189" s="70">
        <v>12</v>
      </c>
      <c r="D189" s="71" t="s">
        <v>19</v>
      </c>
      <c r="E189" s="72" t="s">
        <v>10</v>
      </c>
      <c r="F189" s="72">
        <v>20.99</v>
      </c>
      <c r="G189" s="73">
        <v>410000</v>
      </c>
      <c r="H189" s="74">
        <f t="shared" si="11"/>
        <v>8605.9</v>
      </c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s="27" customFormat="1" ht="17.100000000000001" customHeight="1" x14ac:dyDescent="0.25">
      <c r="A190" s="22" t="s">
        <v>51</v>
      </c>
      <c r="B190" s="75">
        <v>4</v>
      </c>
      <c r="C190" s="23">
        <v>12</v>
      </c>
      <c r="D190" s="76" t="s">
        <v>19</v>
      </c>
      <c r="E190" s="24" t="s">
        <v>10</v>
      </c>
      <c r="F190" s="24">
        <v>16.98</v>
      </c>
      <c r="G190" s="77">
        <v>470000</v>
      </c>
      <c r="H190" s="78">
        <f t="shared" si="11"/>
        <v>7980.6</v>
      </c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s="67" customFormat="1" ht="17.100000000000001" customHeight="1" x14ac:dyDescent="0.25">
      <c r="A191" s="68" t="s">
        <v>51</v>
      </c>
      <c r="B191" s="69">
        <v>5</v>
      </c>
      <c r="C191" s="70">
        <v>12</v>
      </c>
      <c r="D191" s="71" t="s">
        <v>19</v>
      </c>
      <c r="E191" s="72" t="s">
        <v>10</v>
      </c>
      <c r="F191" s="72">
        <v>20.69</v>
      </c>
      <c r="G191" s="73">
        <v>470000</v>
      </c>
      <c r="H191" s="74">
        <f t="shared" si="11"/>
        <v>9724.2999999999993</v>
      </c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s="27" customFormat="1" ht="17.100000000000001" customHeight="1" x14ac:dyDescent="0.25">
      <c r="A192" s="22" t="s">
        <v>51</v>
      </c>
      <c r="B192" s="75">
        <v>6</v>
      </c>
      <c r="C192" s="23">
        <v>12</v>
      </c>
      <c r="D192" s="76" t="s">
        <v>19</v>
      </c>
      <c r="E192" s="24" t="s">
        <v>10</v>
      </c>
      <c r="F192" s="24">
        <v>24.76</v>
      </c>
      <c r="G192" s="77">
        <v>470000</v>
      </c>
      <c r="H192" s="78">
        <f t="shared" si="11"/>
        <v>11637.2</v>
      </c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s="67" customFormat="1" ht="17.100000000000001" customHeight="1" x14ac:dyDescent="0.25">
      <c r="A193" s="68" t="s">
        <v>52</v>
      </c>
      <c r="B193" s="69">
        <v>8</v>
      </c>
      <c r="C193" s="70">
        <v>6</v>
      </c>
      <c r="D193" s="71" t="s">
        <v>19</v>
      </c>
      <c r="E193" s="72" t="s">
        <v>10</v>
      </c>
      <c r="F193" s="72">
        <v>28.882999999999999</v>
      </c>
      <c r="G193" s="73">
        <v>470000</v>
      </c>
      <c r="H193" s="74">
        <f t="shared" si="11"/>
        <v>13575.01</v>
      </c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s="67" customFormat="1" ht="17.100000000000001" customHeight="1" x14ac:dyDescent="0.25">
      <c r="A194" s="22" t="s">
        <v>53</v>
      </c>
      <c r="B194" s="75">
        <v>8</v>
      </c>
      <c r="C194" s="23">
        <v>12</v>
      </c>
      <c r="D194" s="76" t="s">
        <v>19</v>
      </c>
      <c r="E194" s="24" t="s">
        <v>10</v>
      </c>
      <c r="F194" s="24">
        <v>28.53</v>
      </c>
      <c r="G194" s="77">
        <v>470000</v>
      </c>
      <c r="H194" s="78">
        <f t="shared" si="11"/>
        <v>13409.1</v>
      </c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s="67" customFormat="1" ht="17.100000000000001" customHeight="1" x14ac:dyDescent="0.25">
      <c r="A195" s="68" t="s">
        <v>54</v>
      </c>
      <c r="B195" s="69">
        <v>4</v>
      </c>
      <c r="C195" s="70">
        <v>12</v>
      </c>
      <c r="D195" s="71" t="s">
        <v>19</v>
      </c>
      <c r="E195" s="72" t="s">
        <v>10</v>
      </c>
      <c r="F195" s="72">
        <v>16.760000000000002</v>
      </c>
      <c r="G195" s="73">
        <v>470000</v>
      </c>
      <c r="H195" s="74">
        <f t="shared" si="11"/>
        <v>7877.2000000000007</v>
      </c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s="27" customFormat="1" ht="17.100000000000001" customHeight="1" x14ac:dyDescent="0.25">
      <c r="A196" s="68" t="s">
        <v>55</v>
      </c>
      <c r="B196" s="69">
        <v>4</v>
      </c>
      <c r="C196" s="70">
        <v>12</v>
      </c>
      <c r="D196" s="71" t="s">
        <v>19</v>
      </c>
      <c r="E196" s="72" t="s">
        <v>10</v>
      </c>
      <c r="F196" s="72">
        <v>19.32</v>
      </c>
      <c r="G196" s="73">
        <v>470000</v>
      </c>
      <c r="H196" s="74">
        <f t="shared" si="11"/>
        <v>9080.4</v>
      </c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s="27" customFormat="1" ht="17.100000000000001" customHeight="1" x14ac:dyDescent="0.25">
      <c r="A197" s="22" t="s">
        <v>55</v>
      </c>
      <c r="B197" s="75">
        <v>5</v>
      </c>
      <c r="C197" s="23">
        <v>12</v>
      </c>
      <c r="D197" s="76" t="s">
        <v>19</v>
      </c>
      <c r="E197" s="24" t="s">
        <v>10</v>
      </c>
      <c r="F197" s="24">
        <v>23.99</v>
      </c>
      <c r="G197" s="77">
        <v>470000</v>
      </c>
      <c r="H197" s="78">
        <f t="shared" si="11"/>
        <v>11275.3</v>
      </c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s="67" customFormat="1" ht="17.100000000000001" customHeight="1" x14ac:dyDescent="0.25">
      <c r="A198" s="68" t="s">
        <v>55</v>
      </c>
      <c r="B198" s="69">
        <v>6</v>
      </c>
      <c r="C198" s="70">
        <v>12</v>
      </c>
      <c r="D198" s="71" t="s">
        <v>19</v>
      </c>
      <c r="E198" s="72" t="s">
        <v>10</v>
      </c>
      <c r="F198" s="72">
        <v>28.527999999999999</v>
      </c>
      <c r="G198" s="73">
        <v>470000</v>
      </c>
      <c r="H198" s="74">
        <f t="shared" si="11"/>
        <v>13408.16</v>
      </c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s="67" customFormat="1" ht="17.100000000000001" customHeight="1" x14ac:dyDescent="0.25">
      <c r="A199" s="22" t="s">
        <v>56</v>
      </c>
      <c r="B199" s="75">
        <v>4</v>
      </c>
      <c r="C199" s="23">
        <v>12</v>
      </c>
      <c r="D199" s="76" t="s">
        <v>19</v>
      </c>
      <c r="E199" s="24" t="s">
        <v>10</v>
      </c>
      <c r="F199" s="24">
        <v>19.378</v>
      </c>
      <c r="G199" s="77">
        <v>470000</v>
      </c>
      <c r="H199" s="78">
        <f t="shared" si="11"/>
        <v>9107.66</v>
      </c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s="27" customFormat="1" ht="17.100000000000001" customHeight="1" x14ac:dyDescent="0.25">
      <c r="A200" s="68" t="s">
        <v>57</v>
      </c>
      <c r="B200" s="69">
        <v>5</v>
      </c>
      <c r="C200" s="70">
        <v>12</v>
      </c>
      <c r="D200" s="71" t="s">
        <v>19</v>
      </c>
      <c r="E200" s="72" t="s">
        <v>10</v>
      </c>
      <c r="F200" s="72">
        <v>27.326000000000001</v>
      </c>
      <c r="G200" s="73">
        <v>470000</v>
      </c>
      <c r="H200" s="74">
        <f t="shared" si="11"/>
        <v>12843.22</v>
      </c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ht="22.5" customHeight="1" x14ac:dyDescent="0.25">
      <c r="A201" s="22" t="s">
        <v>57</v>
      </c>
      <c r="B201" s="75">
        <v>6</v>
      </c>
      <c r="C201" s="23">
        <v>12</v>
      </c>
      <c r="D201" s="76" t="s">
        <v>19</v>
      </c>
      <c r="E201" s="24" t="s">
        <v>10</v>
      </c>
      <c r="F201" s="24">
        <v>32.299999999999997</v>
      </c>
      <c r="G201" s="77">
        <v>470000</v>
      </c>
      <c r="H201" s="78">
        <f t="shared" si="11"/>
        <v>15180.999999999998</v>
      </c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ht="21" customHeight="1" x14ac:dyDescent="0.25">
      <c r="A202" s="68" t="s">
        <v>58</v>
      </c>
      <c r="B202" s="69">
        <v>6</v>
      </c>
      <c r="C202" s="70">
        <v>12</v>
      </c>
      <c r="D202" s="71" t="s">
        <v>19</v>
      </c>
      <c r="E202" s="72" t="s">
        <v>10</v>
      </c>
      <c r="F202" s="72">
        <v>32.295999999999999</v>
      </c>
      <c r="G202" s="73">
        <v>470000</v>
      </c>
      <c r="H202" s="74">
        <f t="shared" si="11"/>
        <v>15179.12</v>
      </c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ht="24" customHeight="1" x14ac:dyDescent="0.25">
      <c r="A203" s="22" t="s">
        <v>59</v>
      </c>
      <c r="B203" s="75">
        <v>5</v>
      </c>
      <c r="C203" s="23">
        <v>12</v>
      </c>
      <c r="D203" s="76" t="s">
        <v>19</v>
      </c>
      <c r="E203" s="24" t="s">
        <v>10</v>
      </c>
      <c r="F203" s="24">
        <v>30.28</v>
      </c>
      <c r="G203" s="77">
        <v>490000</v>
      </c>
      <c r="H203" s="78">
        <f t="shared" si="11"/>
        <v>14837.2</v>
      </c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ht="23.25" customHeight="1" x14ac:dyDescent="0.25">
      <c r="A204" s="68" t="s">
        <v>59</v>
      </c>
      <c r="B204" s="69">
        <v>6</v>
      </c>
      <c r="C204" s="70">
        <v>12</v>
      </c>
      <c r="D204" s="71" t="s">
        <v>19</v>
      </c>
      <c r="E204" s="72" t="s">
        <v>10</v>
      </c>
      <c r="F204" s="72">
        <v>36.064</v>
      </c>
      <c r="G204" s="73">
        <v>490000</v>
      </c>
      <c r="H204" s="74">
        <f t="shared" si="11"/>
        <v>17671.36</v>
      </c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ht="21" customHeight="1" x14ac:dyDescent="0.25">
      <c r="A205" s="22" t="s">
        <v>59</v>
      </c>
      <c r="B205" s="75">
        <v>8</v>
      </c>
      <c r="C205" s="23">
        <v>12</v>
      </c>
      <c r="D205" s="76" t="s">
        <v>19</v>
      </c>
      <c r="E205" s="24" t="s">
        <v>10</v>
      </c>
      <c r="F205" s="24">
        <v>47.37</v>
      </c>
      <c r="G205" s="77">
        <v>490000</v>
      </c>
      <c r="H205" s="78">
        <f t="shared" si="11"/>
        <v>23211.3</v>
      </c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ht="43.5" customHeight="1" x14ac:dyDescent="0.25">
      <c r="A206" s="79"/>
      <c r="B206" s="80"/>
      <c r="C206" s="80"/>
      <c r="D206" s="81"/>
      <c r="E206" s="82"/>
      <c r="F206" s="80"/>
      <c r="G206" s="83"/>
      <c r="H206" s="84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ht="15.75" x14ac:dyDescent="0.25">
      <c r="A207" s="85"/>
      <c r="B207" s="86"/>
      <c r="C207" s="86"/>
      <c r="D207" s="87"/>
      <c r="E207" s="88"/>
      <c r="F207" s="86"/>
      <c r="G207" s="89"/>
      <c r="H207" s="90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s="27" customFormat="1" ht="43.5" hidden="1" customHeight="1" x14ac:dyDescent="0.25">
      <c r="A208" s="85"/>
      <c r="B208" s="86"/>
      <c r="C208" s="86"/>
      <c r="D208" s="87"/>
      <c r="E208" s="88"/>
      <c r="F208" s="86"/>
      <c r="G208" s="86"/>
      <c r="H208" s="91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s="67" customFormat="1" ht="93" customHeight="1" x14ac:dyDescent="0.25">
      <c r="A209" s="92" t="s">
        <v>0</v>
      </c>
      <c r="B209" s="93" t="s">
        <v>2</v>
      </c>
      <c r="C209" s="94" t="s">
        <v>3</v>
      </c>
      <c r="D209" s="93" t="s">
        <v>4</v>
      </c>
      <c r="E209" s="95" t="s">
        <v>5</v>
      </c>
      <c r="F209" s="96" t="s">
        <v>6</v>
      </c>
      <c r="G209" s="97" t="s">
        <v>7</v>
      </c>
      <c r="H209" s="98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s="27" customFormat="1" ht="51" customHeight="1" x14ac:dyDescent="0.25">
      <c r="A210" s="99" t="s">
        <v>60</v>
      </c>
      <c r="B210" s="100"/>
      <c r="C210" s="100"/>
      <c r="D210" s="100"/>
      <c r="E210" s="100"/>
      <c r="F210" s="100"/>
      <c r="G210" s="100"/>
      <c r="H210" s="101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s="67" customFormat="1" ht="30" x14ac:dyDescent="0.25">
      <c r="A211" s="22">
        <v>6</v>
      </c>
      <c r="B211" s="76" t="s">
        <v>61</v>
      </c>
      <c r="C211" s="23" t="s">
        <v>62</v>
      </c>
      <c r="D211" s="57" t="s">
        <v>63</v>
      </c>
      <c r="E211" s="24">
        <v>0.25</v>
      </c>
      <c r="F211" s="102">
        <v>434000</v>
      </c>
      <c r="G211" s="103"/>
      <c r="H211" s="104">
        <f>E211*F211/1000</f>
        <v>108.5</v>
      </c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s="27" customFormat="1" ht="18.75" customHeight="1" x14ac:dyDescent="0.25">
      <c r="A212" s="68">
        <v>6</v>
      </c>
      <c r="B212" s="70">
        <v>6</v>
      </c>
      <c r="C212" s="70" t="s">
        <v>62</v>
      </c>
      <c r="D212" s="51" t="s">
        <v>63</v>
      </c>
      <c r="E212" s="72">
        <v>0.25</v>
      </c>
      <c r="F212" s="105">
        <v>444000</v>
      </c>
      <c r="G212" s="106"/>
      <c r="H212" s="107">
        <f>E212*F212/1000</f>
        <v>111</v>
      </c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s="67" customFormat="1" ht="30" x14ac:dyDescent="0.25">
      <c r="A213" s="22">
        <v>8</v>
      </c>
      <c r="B213" s="23" t="s">
        <v>61</v>
      </c>
      <c r="C213" s="108" t="s">
        <v>62</v>
      </c>
      <c r="D213" s="57" t="s">
        <v>63</v>
      </c>
      <c r="E213" s="58">
        <v>0.42</v>
      </c>
      <c r="F213" s="102">
        <v>434000</v>
      </c>
      <c r="G213" s="109"/>
      <c r="H213" s="26">
        <f t="shared" ref="H213:H224" si="13">E213*F213/1000</f>
        <v>182.28</v>
      </c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s="27" customFormat="1" ht="17.100000000000001" customHeight="1" x14ac:dyDescent="0.25">
      <c r="A214" s="68">
        <v>8</v>
      </c>
      <c r="B214" s="70">
        <v>6</v>
      </c>
      <c r="C214" s="110" t="s">
        <v>62</v>
      </c>
      <c r="D214" s="51" t="s">
        <v>63</v>
      </c>
      <c r="E214" s="52">
        <v>0.42</v>
      </c>
      <c r="F214" s="105">
        <v>444000</v>
      </c>
      <c r="G214" s="111"/>
      <c r="H214" s="54">
        <f t="shared" si="13"/>
        <v>186.48</v>
      </c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s="67" customFormat="1" ht="17.100000000000001" customHeight="1" x14ac:dyDescent="0.25">
      <c r="A215" s="55">
        <v>10</v>
      </c>
      <c r="B215" s="56" t="s">
        <v>64</v>
      </c>
      <c r="C215" s="108" t="s">
        <v>65</v>
      </c>
      <c r="D215" s="57" t="s">
        <v>63</v>
      </c>
      <c r="E215" s="58">
        <v>0.65</v>
      </c>
      <c r="F215" s="59">
        <v>453000</v>
      </c>
      <c r="G215" s="112"/>
      <c r="H215" s="26">
        <f t="shared" si="13"/>
        <v>294.45</v>
      </c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s="27" customFormat="1" ht="17.100000000000001" customHeight="1" x14ac:dyDescent="0.25">
      <c r="A216" s="68">
        <v>12</v>
      </c>
      <c r="B216" s="71" t="s">
        <v>64</v>
      </c>
      <c r="C216" s="70" t="s">
        <v>65</v>
      </c>
      <c r="D216" s="51" t="s">
        <v>63</v>
      </c>
      <c r="E216" s="72">
        <v>0.92800000000000005</v>
      </c>
      <c r="F216" s="42">
        <v>438000</v>
      </c>
      <c r="G216" s="113"/>
      <c r="H216" s="54">
        <f t="shared" si="13"/>
        <v>406.464</v>
      </c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s="67" customFormat="1" ht="17.100000000000001" customHeight="1" x14ac:dyDescent="0.25">
      <c r="A217" s="55">
        <v>14</v>
      </c>
      <c r="B217" s="76" t="s">
        <v>64</v>
      </c>
      <c r="C217" s="108" t="s">
        <v>65</v>
      </c>
      <c r="D217" s="57" t="s">
        <v>66</v>
      </c>
      <c r="E217" s="58">
        <v>1.27</v>
      </c>
      <c r="F217" s="59">
        <v>438000</v>
      </c>
      <c r="G217" s="112"/>
      <c r="H217" s="26">
        <f t="shared" si="13"/>
        <v>556.26</v>
      </c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s="27" customFormat="1" ht="17.100000000000001" customHeight="1" x14ac:dyDescent="0.25">
      <c r="A218" s="68">
        <v>16</v>
      </c>
      <c r="B218" s="71" t="s">
        <v>64</v>
      </c>
      <c r="C218" s="70" t="s">
        <v>65</v>
      </c>
      <c r="D218" s="70" t="s">
        <v>66</v>
      </c>
      <c r="E218" s="72">
        <v>1.61</v>
      </c>
      <c r="F218" s="42">
        <v>438000</v>
      </c>
      <c r="G218" s="113"/>
      <c r="H218" s="54">
        <f t="shared" si="13"/>
        <v>705.18</v>
      </c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s="67" customFormat="1" ht="17.100000000000001" customHeight="1" x14ac:dyDescent="0.25">
      <c r="A219" s="55">
        <v>18</v>
      </c>
      <c r="B219" s="56" t="s">
        <v>64</v>
      </c>
      <c r="C219" s="108" t="s">
        <v>65</v>
      </c>
      <c r="D219" s="57" t="s">
        <v>66</v>
      </c>
      <c r="E219" s="58">
        <v>2.1040000000000001</v>
      </c>
      <c r="F219" s="59">
        <v>438000</v>
      </c>
      <c r="G219" s="112"/>
      <c r="H219" s="26">
        <f t="shared" si="13"/>
        <v>921.55200000000002</v>
      </c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s="27" customFormat="1" ht="17.100000000000001" customHeight="1" x14ac:dyDescent="0.25">
      <c r="A220" s="68">
        <v>20</v>
      </c>
      <c r="B220" s="71" t="s">
        <v>64</v>
      </c>
      <c r="C220" s="70" t="s">
        <v>65</v>
      </c>
      <c r="D220" s="70" t="s">
        <v>66</v>
      </c>
      <c r="E220" s="72">
        <v>2.5619999999999998</v>
      </c>
      <c r="F220" s="42">
        <v>438000</v>
      </c>
      <c r="G220" s="113"/>
      <c r="H220" s="54">
        <f t="shared" si="13"/>
        <v>1122.1559999999999</v>
      </c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ht="20.25" customHeight="1" x14ac:dyDescent="0.25">
      <c r="A221" s="55">
        <v>22</v>
      </c>
      <c r="B221" s="56" t="s">
        <v>64</v>
      </c>
      <c r="C221" s="108" t="s">
        <v>65</v>
      </c>
      <c r="D221" s="57" t="s">
        <v>66</v>
      </c>
      <c r="E221" s="58">
        <v>3.02</v>
      </c>
      <c r="F221" s="59">
        <v>438000</v>
      </c>
      <c r="G221" s="112"/>
      <c r="H221" s="26">
        <f t="shared" si="13"/>
        <v>1322.76</v>
      </c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ht="19.5" customHeight="1" x14ac:dyDescent="0.25">
      <c r="A222" s="68">
        <v>25</v>
      </c>
      <c r="B222" s="71" t="s">
        <v>64</v>
      </c>
      <c r="C222" s="70" t="s">
        <v>65</v>
      </c>
      <c r="D222" s="70" t="s">
        <v>66</v>
      </c>
      <c r="E222" s="72">
        <v>3.92</v>
      </c>
      <c r="F222" s="42">
        <v>438000</v>
      </c>
      <c r="G222" s="113"/>
      <c r="H222" s="54">
        <f t="shared" si="13"/>
        <v>1716.96</v>
      </c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ht="19.5" customHeight="1" x14ac:dyDescent="0.25">
      <c r="A223" s="55">
        <v>28</v>
      </c>
      <c r="B223" s="56" t="s">
        <v>64</v>
      </c>
      <c r="C223" s="108" t="s">
        <v>65</v>
      </c>
      <c r="D223" s="57" t="s">
        <v>66</v>
      </c>
      <c r="E223" s="58">
        <v>4.8470000000000004</v>
      </c>
      <c r="F223" s="59">
        <v>438000</v>
      </c>
      <c r="G223" s="112"/>
      <c r="H223" s="26">
        <f t="shared" si="13"/>
        <v>2122.9859999999999</v>
      </c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s="27" customFormat="1" ht="23.25" customHeight="1" x14ac:dyDescent="0.25">
      <c r="A224" s="68">
        <v>32</v>
      </c>
      <c r="B224" s="71" t="s">
        <v>64</v>
      </c>
      <c r="C224" s="70" t="s">
        <v>65</v>
      </c>
      <c r="D224" s="70" t="s">
        <v>63</v>
      </c>
      <c r="E224" s="72">
        <v>6.3129999999999997</v>
      </c>
      <c r="F224" s="42">
        <v>438000</v>
      </c>
      <c r="G224" s="113"/>
      <c r="H224" s="54">
        <f t="shared" si="13"/>
        <v>2765.0940000000001</v>
      </c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s="27" customFormat="1" ht="55.5" customHeight="1" x14ac:dyDescent="0.25">
      <c r="A225" s="114"/>
      <c r="B225" s="115"/>
      <c r="C225" s="115"/>
      <c r="D225" s="115"/>
      <c r="E225" s="115"/>
      <c r="F225" s="115"/>
      <c r="G225" s="115"/>
      <c r="H225" s="116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ht="120" x14ac:dyDescent="0.25">
      <c r="A226" s="92" t="s">
        <v>0</v>
      </c>
      <c r="B226" s="93" t="s">
        <v>2</v>
      </c>
      <c r="C226" s="94" t="s">
        <v>3</v>
      </c>
      <c r="D226" s="93" t="s">
        <v>4</v>
      </c>
      <c r="E226" s="95" t="s">
        <v>5</v>
      </c>
      <c r="F226" s="96" t="s">
        <v>6</v>
      </c>
      <c r="G226" s="97" t="s">
        <v>7</v>
      </c>
      <c r="H226" s="98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ht="39" customHeight="1" x14ac:dyDescent="0.25">
      <c r="A227" s="117" t="s">
        <v>67</v>
      </c>
      <c r="B227" s="118"/>
      <c r="C227" s="118"/>
      <c r="D227" s="118"/>
      <c r="E227" s="118"/>
      <c r="F227" s="118"/>
      <c r="G227" s="118"/>
      <c r="H227" s="119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ht="30" x14ac:dyDescent="0.25">
      <c r="A228" s="120">
        <v>6</v>
      </c>
      <c r="B228" s="71" t="s">
        <v>61</v>
      </c>
      <c r="C228" s="70" t="s">
        <v>68</v>
      </c>
      <c r="D228" s="70" t="s">
        <v>69</v>
      </c>
      <c r="E228" s="72">
        <v>0.25</v>
      </c>
      <c r="F228" s="42">
        <v>434000</v>
      </c>
      <c r="G228" s="121"/>
      <c r="H228" s="122">
        <f>E228*F228/1000</f>
        <v>108.5</v>
      </c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ht="30" x14ac:dyDescent="0.25">
      <c r="A229" s="123">
        <v>6.5</v>
      </c>
      <c r="B229" s="76" t="s">
        <v>61</v>
      </c>
      <c r="C229" s="23" t="s">
        <v>68</v>
      </c>
      <c r="D229" s="23" t="s">
        <v>69</v>
      </c>
      <c r="E229" s="24">
        <v>0.27</v>
      </c>
      <c r="F229" s="37">
        <v>434000</v>
      </c>
      <c r="G229" s="124"/>
      <c r="H229" s="38">
        <f>E229*F229/1000</f>
        <v>117.18000000000002</v>
      </c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ht="30" x14ac:dyDescent="0.25">
      <c r="A230" s="120">
        <v>8</v>
      </c>
      <c r="B230" s="71" t="s">
        <v>61</v>
      </c>
      <c r="C230" s="70" t="s">
        <v>68</v>
      </c>
      <c r="D230" s="70" t="s">
        <v>69</v>
      </c>
      <c r="E230" s="72">
        <v>0.42</v>
      </c>
      <c r="F230" s="42">
        <v>434000</v>
      </c>
      <c r="G230" s="121"/>
      <c r="H230" s="122">
        <f>E230*F230/1000</f>
        <v>182.28</v>
      </c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ht="36" customHeight="1" x14ac:dyDescent="0.25">
      <c r="A231" s="117" t="s">
        <v>70</v>
      </c>
      <c r="B231" s="118"/>
      <c r="C231" s="118"/>
      <c r="D231" s="118"/>
      <c r="E231" s="118"/>
      <c r="F231" s="118"/>
      <c r="G231" s="118"/>
      <c r="H231" s="119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ht="17.25" customHeight="1" x14ac:dyDescent="0.25">
      <c r="A232" s="68">
        <v>6</v>
      </c>
      <c r="B232" s="50" t="s">
        <v>71</v>
      </c>
      <c r="C232" s="70" t="s">
        <v>72</v>
      </c>
      <c r="D232" s="70" t="s">
        <v>73</v>
      </c>
      <c r="E232" s="72">
        <v>0.25</v>
      </c>
      <c r="F232" s="42">
        <v>444000</v>
      </c>
      <c r="G232" s="121"/>
      <c r="H232" s="122">
        <f t="shared" ref="H232:H247" si="14">E232*F232/1000</f>
        <v>111</v>
      </c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ht="17.25" customHeight="1" x14ac:dyDescent="0.25">
      <c r="A233" s="22">
        <v>6.5</v>
      </c>
      <c r="B233" s="36" t="s">
        <v>12</v>
      </c>
      <c r="C233" s="23" t="s">
        <v>72</v>
      </c>
      <c r="D233" s="23" t="s">
        <v>73</v>
      </c>
      <c r="E233" s="24">
        <v>0.27</v>
      </c>
      <c r="F233" s="37">
        <v>444000</v>
      </c>
      <c r="G233" s="124"/>
      <c r="H233" s="38">
        <f t="shared" si="14"/>
        <v>119.88000000000001</v>
      </c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ht="15" x14ac:dyDescent="0.25">
      <c r="A234" s="68">
        <v>8</v>
      </c>
      <c r="B234" s="50" t="s">
        <v>12</v>
      </c>
      <c r="C234" s="70" t="s">
        <v>74</v>
      </c>
      <c r="D234" s="70" t="s">
        <v>73</v>
      </c>
      <c r="E234" s="72">
        <v>0.42</v>
      </c>
      <c r="F234" s="42">
        <v>444000</v>
      </c>
      <c r="G234" s="121"/>
      <c r="H234" s="122">
        <f t="shared" si="14"/>
        <v>186.48</v>
      </c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ht="15" x14ac:dyDescent="0.25">
      <c r="A235" s="22">
        <v>10</v>
      </c>
      <c r="B235" s="36" t="s">
        <v>12</v>
      </c>
      <c r="C235" s="23" t="s">
        <v>75</v>
      </c>
      <c r="D235" s="23" t="s">
        <v>73</v>
      </c>
      <c r="E235" s="24">
        <v>0.64200000000000002</v>
      </c>
      <c r="F235" s="37">
        <v>480000</v>
      </c>
      <c r="G235" s="124"/>
      <c r="H235" s="38">
        <f t="shared" si="14"/>
        <v>308.16000000000003</v>
      </c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ht="17.100000000000001" customHeight="1" x14ac:dyDescent="0.25">
      <c r="A236" s="68">
        <v>12</v>
      </c>
      <c r="B236" s="50" t="s">
        <v>76</v>
      </c>
      <c r="C236" s="70" t="s">
        <v>75</v>
      </c>
      <c r="D236" s="70" t="s">
        <v>73</v>
      </c>
      <c r="E236" s="72">
        <v>0.92</v>
      </c>
      <c r="F236" s="42">
        <v>470000</v>
      </c>
      <c r="G236" s="121"/>
      <c r="H236" s="122">
        <f t="shared" si="14"/>
        <v>432.4</v>
      </c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ht="17.100000000000001" customHeight="1" x14ac:dyDescent="0.25">
      <c r="A237" s="22">
        <v>14</v>
      </c>
      <c r="B237" s="36" t="s">
        <v>76</v>
      </c>
      <c r="C237" s="23" t="s">
        <v>75</v>
      </c>
      <c r="D237" s="23" t="s">
        <v>73</v>
      </c>
      <c r="E237" s="24">
        <v>1.282</v>
      </c>
      <c r="F237" s="37">
        <v>465000</v>
      </c>
      <c r="G237" s="124"/>
      <c r="H237" s="38">
        <f t="shared" si="14"/>
        <v>596.13</v>
      </c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ht="17.100000000000001" customHeight="1" x14ac:dyDescent="0.25">
      <c r="A238" s="68">
        <v>16</v>
      </c>
      <c r="B238" s="50" t="s">
        <v>76</v>
      </c>
      <c r="C238" s="70" t="s">
        <v>75</v>
      </c>
      <c r="D238" s="70" t="s">
        <v>73</v>
      </c>
      <c r="E238" s="72">
        <v>1.62</v>
      </c>
      <c r="F238" s="42">
        <v>465000</v>
      </c>
      <c r="G238" s="121"/>
      <c r="H238" s="122">
        <f t="shared" si="14"/>
        <v>753.3</v>
      </c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ht="17.100000000000001" customHeight="1" x14ac:dyDescent="0.25">
      <c r="A239" s="22">
        <v>18</v>
      </c>
      <c r="B239" s="36" t="s">
        <v>76</v>
      </c>
      <c r="C239" s="23" t="s">
        <v>75</v>
      </c>
      <c r="D239" s="23" t="s">
        <v>73</v>
      </c>
      <c r="E239" s="24">
        <v>2.02</v>
      </c>
      <c r="F239" s="37">
        <v>465000</v>
      </c>
      <c r="G239" s="124"/>
      <c r="H239" s="38">
        <f t="shared" si="14"/>
        <v>939.3</v>
      </c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ht="17.100000000000001" customHeight="1" x14ac:dyDescent="0.25">
      <c r="A240" s="68">
        <v>20</v>
      </c>
      <c r="B240" s="50" t="s">
        <v>76</v>
      </c>
      <c r="C240" s="70" t="s">
        <v>75</v>
      </c>
      <c r="D240" s="70" t="s">
        <v>73</v>
      </c>
      <c r="E240" s="72">
        <v>2.552</v>
      </c>
      <c r="F240" s="42">
        <v>465000</v>
      </c>
      <c r="G240" s="121"/>
      <c r="H240" s="122">
        <f t="shared" si="14"/>
        <v>1186.68</v>
      </c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ht="17.100000000000001" customHeight="1" x14ac:dyDescent="0.25">
      <c r="A241" s="22">
        <v>22</v>
      </c>
      <c r="B241" s="36" t="s">
        <v>76</v>
      </c>
      <c r="C241" s="23" t="s">
        <v>75</v>
      </c>
      <c r="D241" s="23" t="s">
        <v>73</v>
      </c>
      <c r="E241" s="24">
        <v>2.99</v>
      </c>
      <c r="F241" s="37">
        <v>465000</v>
      </c>
      <c r="G241" s="124"/>
      <c r="H241" s="38">
        <f t="shared" si="14"/>
        <v>1390.35</v>
      </c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ht="17.100000000000001" customHeight="1" x14ac:dyDescent="0.25">
      <c r="A242" s="68">
        <v>25</v>
      </c>
      <c r="B242" s="50" t="s">
        <v>76</v>
      </c>
      <c r="C242" s="70" t="s">
        <v>75</v>
      </c>
      <c r="D242" s="70" t="s">
        <v>73</v>
      </c>
      <c r="E242" s="72">
        <v>3.8530000000000002</v>
      </c>
      <c r="F242" s="42">
        <v>465000</v>
      </c>
      <c r="G242" s="121"/>
      <c r="H242" s="122">
        <f t="shared" si="14"/>
        <v>1791.645</v>
      </c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ht="17.100000000000001" customHeight="1" x14ac:dyDescent="0.25">
      <c r="A243" s="22">
        <v>28</v>
      </c>
      <c r="B243" s="36" t="s">
        <v>76</v>
      </c>
      <c r="C243" s="23" t="s">
        <v>75</v>
      </c>
      <c r="D243" s="23" t="s">
        <v>73</v>
      </c>
      <c r="E243" s="24">
        <v>4.9320000000000004</v>
      </c>
      <c r="F243" s="37">
        <v>465000</v>
      </c>
      <c r="G243" s="124"/>
      <c r="H243" s="38">
        <f t="shared" si="14"/>
        <v>2293.38</v>
      </c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ht="17.100000000000001" customHeight="1" x14ac:dyDescent="0.25">
      <c r="A244" s="68">
        <v>30</v>
      </c>
      <c r="B244" s="50" t="s">
        <v>30</v>
      </c>
      <c r="C244" s="70" t="s">
        <v>75</v>
      </c>
      <c r="D244" s="70" t="s">
        <v>73</v>
      </c>
      <c r="E244" s="72">
        <v>5.7389999999999999</v>
      </c>
      <c r="F244" s="42">
        <v>510000</v>
      </c>
      <c r="G244" s="121"/>
      <c r="H244" s="122">
        <f t="shared" si="14"/>
        <v>2926.89</v>
      </c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ht="21" customHeight="1" x14ac:dyDescent="0.25">
      <c r="A245" s="68">
        <v>36</v>
      </c>
      <c r="B245" s="50" t="s">
        <v>30</v>
      </c>
      <c r="C245" s="70" t="s">
        <v>75</v>
      </c>
      <c r="D245" s="70" t="s">
        <v>73</v>
      </c>
      <c r="E245" s="72">
        <v>7.99</v>
      </c>
      <c r="F245" s="42">
        <v>510000</v>
      </c>
      <c r="G245" s="121"/>
      <c r="H245" s="122">
        <f t="shared" si="14"/>
        <v>4074.9</v>
      </c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ht="15" x14ac:dyDescent="0.25">
      <c r="A246" s="22">
        <v>40</v>
      </c>
      <c r="B246" s="36" t="s">
        <v>30</v>
      </c>
      <c r="C246" s="23" t="s">
        <v>75</v>
      </c>
      <c r="D246" s="23" t="s">
        <v>73</v>
      </c>
      <c r="E246" s="24">
        <v>10.002000000000001</v>
      </c>
      <c r="F246" s="37">
        <v>510000</v>
      </c>
      <c r="G246" s="124"/>
      <c r="H246" s="38">
        <f t="shared" si="14"/>
        <v>5101.0200000000004</v>
      </c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ht="15" x14ac:dyDescent="0.25">
      <c r="A247" s="68">
        <v>42</v>
      </c>
      <c r="B247" s="50" t="s">
        <v>30</v>
      </c>
      <c r="C247" s="70" t="s">
        <v>75</v>
      </c>
      <c r="D247" s="70" t="s">
        <v>73</v>
      </c>
      <c r="E247" s="72">
        <v>10.912000000000001</v>
      </c>
      <c r="F247" s="42">
        <v>510000</v>
      </c>
      <c r="G247" s="121"/>
      <c r="H247" s="122">
        <f t="shared" si="14"/>
        <v>5565.12</v>
      </c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s="27" customFormat="1" ht="57" customHeight="1" x14ac:dyDescent="0.25">
      <c r="A248" s="125"/>
      <c r="B248" s="126"/>
      <c r="C248" s="126"/>
      <c r="D248" s="127"/>
      <c r="E248" s="128"/>
      <c r="F248" s="126"/>
      <c r="G248" s="126"/>
      <c r="H248" s="91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s="67" customFormat="1" ht="81" customHeight="1" x14ac:dyDescent="0.25">
      <c r="A249" s="129" t="s">
        <v>77</v>
      </c>
      <c r="B249" s="130" t="s">
        <v>2</v>
      </c>
      <c r="C249" s="94" t="s">
        <v>3</v>
      </c>
      <c r="D249" s="93" t="s">
        <v>4</v>
      </c>
      <c r="E249" s="95" t="s">
        <v>5</v>
      </c>
      <c r="F249" s="96" t="s">
        <v>6</v>
      </c>
      <c r="G249" s="97" t="s">
        <v>7</v>
      </c>
      <c r="H249" s="98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s="27" customFormat="1" ht="74.25" customHeight="1" x14ac:dyDescent="0.25">
      <c r="A250" s="117" t="s">
        <v>78</v>
      </c>
      <c r="B250" s="118"/>
      <c r="C250" s="118"/>
      <c r="D250" s="118"/>
      <c r="E250" s="118"/>
      <c r="F250" s="118"/>
      <c r="G250" s="118"/>
      <c r="H250" s="119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s="67" customFormat="1" ht="15" x14ac:dyDescent="0.25">
      <c r="A251" s="22">
        <v>6</v>
      </c>
      <c r="B251" s="23">
        <v>6</v>
      </c>
      <c r="C251" s="23" t="s">
        <v>79</v>
      </c>
      <c r="D251" s="23" t="s">
        <v>69</v>
      </c>
      <c r="E251" s="24">
        <v>0.28299999999999997</v>
      </c>
      <c r="F251" s="37">
        <v>509000</v>
      </c>
      <c r="G251" s="124"/>
      <c r="H251" s="38">
        <f t="shared" ref="H251:H256" si="15">E251*F251/1000</f>
        <v>144.047</v>
      </c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s="27" customFormat="1" ht="17.100000000000001" customHeight="1" x14ac:dyDescent="0.25">
      <c r="A252" s="68">
        <v>10</v>
      </c>
      <c r="B252" s="70">
        <v>6</v>
      </c>
      <c r="C252" s="70" t="s">
        <v>79</v>
      </c>
      <c r="D252" s="70" t="s">
        <v>69</v>
      </c>
      <c r="E252" s="72">
        <v>0.81</v>
      </c>
      <c r="F252" s="42">
        <v>480000</v>
      </c>
      <c r="G252" s="121"/>
      <c r="H252" s="122">
        <f t="shared" si="15"/>
        <v>388.8</v>
      </c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s="67" customFormat="1" ht="17.100000000000001" customHeight="1" x14ac:dyDescent="0.25">
      <c r="A253" s="22">
        <v>12</v>
      </c>
      <c r="B253" s="23">
        <v>6</v>
      </c>
      <c r="C253" s="23" t="s">
        <v>79</v>
      </c>
      <c r="D253" s="23" t="s">
        <v>69</v>
      </c>
      <c r="E253" s="24">
        <v>1.151</v>
      </c>
      <c r="F253" s="37">
        <v>480000</v>
      </c>
      <c r="G253" s="124"/>
      <c r="H253" s="38">
        <f t="shared" si="15"/>
        <v>552.48</v>
      </c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s="27" customFormat="1" ht="17.100000000000001" customHeight="1" x14ac:dyDescent="0.25">
      <c r="A254" s="68">
        <v>14</v>
      </c>
      <c r="B254" s="70">
        <v>6</v>
      </c>
      <c r="C254" s="70" t="s">
        <v>79</v>
      </c>
      <c r="D254" s="70" t="s">
        <v>69</v>
      </c>
      <c r="E254" s="72">
        <v>1.595</v>
      </c>
      <c r="F254" s="42">
        <v>480000</v>
      </c>
      <c r="G254" s="121"/>
      <c r="H254" s="122">
        <f t="shared" si="15"/>
        <v>765.6</v>
      </c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s="27" customFormat="1" ht="17.100000000000001" customHeight="1" x14ac:dyDescent="0.25">
      <c r="A255" s="22">
        <v>16</v>
      </c>
      <c r="B255" s="23">
        <v>6</v>
      </c>
      <c r="C255" s="23" t="s">
        <v>79</v>
      </c>
      <c r="D255" s="23" t="s">
        <v>69</v>
      </c>
      <c r="E255" s="24">
        <v>2.0499999999999998</v>
      </c>
      <c r="F255" s="37">
        <v>480000</v>
      </c>
      <c r="G255" s="124"/>
      <c r="H255" s="38">
        <f t="shared" si="15"/>
        <v>983.99999999999989</v>
      </c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s="27" customFormat="1" ht="17.100000000000001" customHeight="1" x14ac:dyDescent="0.25">
      <c r="A256" s="68">
        <v>60</v>
      </c>
      <c r="B256" s="70">
        <v>6</v>
      </c>
      <c r="C256" s="70" t="s">
        <v>79</v>
      </c>
      <c r="D256" s="70" t="s">
        <v>69</v>
      </c>
      <c r="E256" s="72">
        <v>28.26</v>
      </c>
      <c r="F256" s="42">
        <v>690000</v>
      </c>
      <c r="G256" s="121"/>
      <c r="H256" s="122">
        <f t="shared" si="15"/>
        <v>19499.400000000001</v>
      </c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s="67" customFormat="1" ht="17.100000000000001" customHeight="1" x14ac:dyDescent="0.25">
      <c r="A257" s="131"/>
      <c r="B257" s="132"/>
      <c r="C257" s="132"/>
      <c r="D257" s="132"/>
      <c r="E257" s="132"/>
      <c r="F257" s="132"/>
      <c r="G257" s="132"/>
      <c r="H257" s="133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s="27" customFormat="1" ht="17.100000000000001" customHeight="1" x14ac:dyDescent="0.25">
      <c r="A258" s="134"/>
      <c r="B258" s="135"/>
      <c r="C258" s="135"/>
      <c r="D258" s="135"/>
      <c r="E258" s="135"/>
      <c r="F258" s="135"/>
      <c r="G258" s="135"/>
      <c r="H258" s="136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s="67" customFormat="1" ht="16.5" customHeight="1" x14ac:dyDescent="0.25">
      <c r="A259" s="134"/>
      <c r="B259" s="135"/>
      <c r="C259" s="135"/>
      <c r="D259" s="135"/>
      <c r="E259" s="135"/>
      <c r="F259" s="135"/>
      <c r="G259" s="135"/>
      <c r="H259" s="136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s="67" customFormat="1" ht="77.25" customHeight="1" x14ac:dyDescent="0.25">
      <c r="A260" s="137" t="s">
        <v>80</v>
      </c>
      <c r="B260" s="130" t="s">
        <v>1</v>
      </c>
      <c r="C260" s="130" t="s">
        <v>2</v>
      </c>
      <c r="D260" s="94" t="s">
        <v>3</v>
      </c>
      <c r="E260" s="95" t="s">
        <v>4</v>
      </c>
      <c r="F260" s="93" t="s">
        <v>5</v>
      </c>
      <c r="G260" s="96" t="s">
        <v>6</v>
      </c>
      <c r="H260" s="138" t="s">
        <v>7</v>
      </c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s="27" customFormat="1" ht="54" customHeight="1" x14ac:dyDescent="0.25">
      <c r="A261" s="117" t="s">
        <v>81</v>
      </c>
      <c r="B261" s="118"/>
      <c r="C261" s="118"/>
      <c r="D261" s="118"/>
      <c r="E261" s="118"/>
      <c r="F261" s="118"/>
      <c r="G261" s="118"/>
      <c r="H261" s="119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s="67" customFormat="1" ht="17.100000000000001" customHeight="1" x14ac:dyDescent="0.25">
      <c r="A262" s="139" t="s">
        <v>82</v>
      </c>
      <c r="B262" s="140" t="s">
        <v>83</v>
      </c>
      <c r="C262" s="141">
        <v>12</v>
      </c>
      <c r="D262" s="141" t="s">
        <v>84</v>
      </c>
      <c r="E262" s="142" t="s">
        <v>85</v>
      </c>
      <c r="F262" s="143">
        <v>4.84</v>
      </c>
      <c r="G262" s="144">
        <v>470000</v>
      </c>
      <c r="H262" s="145">
        <f t="shared" ref="H262:H264" si="16">F262*G262/1000</f>
        <v>2274.8000000000002</v>
      </c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s="27" customFormat="1" ht="17.100000000000001" customHeight="1" x14ac:dyDescent="0.25">
      <c r="A263" s="68" t="s">
        <v>86</v>
      </c>
      <c r="B263" s="70" t="s">
        <v>83</v>
      </c>
      <c r="C263" s="146">
        <v>12</v>
      </c>
      <c r="D263" s="146" t="s">
        <v>84</v>
      </c>
      <c r="E263" s="72" t="s">
        <v>85</v>
      </c>
      <c r="F263" s="147">
        <v>5.93</v>
      </c>
      <c r="G263" s="42">
        <v>455000</v>
      </c>
      <c r="H263" s="122">
        <f t="shared" si="16"/>
        <v>2698.15</v>
      </c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s="67" customFormat="1" ht="17.100000000000001" customHeight="1" x14ac:dyDescent="0.25">
      <c r="A264" s="139" t="s">
        <v>87</v>
      </c>
      <c r="B264" s="140" t="s">
        <v>83</v>
      </c>
      <c r="C264" s="141">
        <v>12</v>
      </c>
      <c r="D264" s="141" t="s">
        <v>84</v>
      </c>
      <c r="E264" s="142" t="s">
        <v>85</v>
      </c>
      <c r="F264" s="143">
        <v>7.05</v>
      </c>
      <c r="G264" s="37">
        <v>455000</v>
      </c>
      <c r="H264" s="145">
        <f t="shared" si="16"/>
        <v>3207.75</v>
      </c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s="27" customFormat="1" ht="17.100000000000001" customHeight="1" x14ac:dyDescent="0.25">
      <c r="A265" s="68" t="s">
        <v>88</v>
      </c>
      <c r="B265" s="70" t="s">
        <v>83</v>
      </c>
      <c r="C265" s="146">
        <v>12</v>
      </c>
      <c r="D265" s="146" t="s">
        <v>84</v>
      </c>
      <c r="E265" s="72" t="s">
        <v>85</v>
      </c>
      <c r="F265" s="147">
        <v>8.7219999999999995</v>
      </c>
      <c r="G265" s="42">
        <v>455000</v>
      </c>
      <c r="H265" s="122">
        <f>F265*G265/1000</f>
        <v>3968.51</v>
      </c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s="67" customFormat="1" ht="17.100000000000001" customHeight="1" x14ac:dyDescent="0.25">
      <c r="A266" s="139" t="s">
        <v>89</v>
      </c>
      <c r="B266" s="140" t="s">
        <v>83</v>
      </c>
      <c r="C266" s="141">
        <v>12</v>
      </c>
      <c r="D266" s="141" t="s">
        <v>84</v>
      </c>
      <c r="E266" s="142" t="s">
        <v>85</v>
      </c>
      <c r="F266" s="143">
        <v>10.602</v>
      </c>
      <c r="G266" s="37">
        <v>485000</v>
      </c>
      <c r="H266" s="145">
        <f t="shared" ref="H266:H276" si="17">F266*G266/1000</f>
        <v>5141.97</v>
      </c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s="27" customFormat="1" ht="17.100000000000001" customHeight="1" x14ac:dyDescent="0.25">
      <c r="A267" s="68" t="s">
        <v>90</v>
      </c>
      <c r="B267" s="70" t="s">
        <v>83</v>
      </c>
      <c r="C267" s="146">
        <v>12</v>
      </c>
      <c r="D267" s="146" t="s">
        <v>84</v>
      </c>
      <c r="E267" s="72" t="s">
        <v>85</v>
      </c>
      <c r="F267" s="147">
        <v>12.378</v>
      </c>
      <c r="G267" s="42">
        <v>485000</v>
      </c>
      <c r="H267" s="122">
        <f t="shared" si="17"/>
        <v>6003.33</v>
      </c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s="67" customFormat="1" ht="17.100000000000001" customHeight="1" x14ac:dyDescent="0.25">
      <c r="A268" s="139" t="s">
        <v>91</v>
      </c>
      <c r="B268" s="140" t="s">
        <v>83</v>
      </c>
      <c r="C268" s="141">
        <v>12</v>
      </c>
      <c r="D268" s="141" t="s">
        <v>84</v>
      </c>
      <c r="E268" s="142" t="s">
        <v>85</v>
      </c>
      <c r="F268" s="143">
        <v>14.351000000000001</v>
      </c>
      <c r="G268" s="37">
        <v>485000</v>
      </c>
      <c r="H268" s="145">
        <f>F268*G268/1000</f>
        <v>6960.2349999999997</v>
      </c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s="27" customFormat="1" ht="17.100000000000001" customHeight="1" x14ac:dyDescent="0.25">
      <c r="A269" s="68" t="s">
        <v>92</v>
      </c>
      <c r="B269" s="70" t="s">
        <v>83</v>
      </c>
      <c r="C269" s="146">
        <v>12</v>
      </c>
      <c r="D269" s="146" t="s">
        <v>84</v>
      </c>
      <c r="E269" s="72" t="s">
        <v>85</v>
      </c>
      <c r="F269" s="147">
        <v>16.600000000000001</v>
      </c>
      <c r="G269" s="42">
        <v>485000</v>
      </c>
      <c r="H269" s="122">
        <f>F269*G269/1000</f>
        <v>8051.0000000000009</v>
      </c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s="67" customFormat="1" ht="17.100000000000001" customHeight="1" x14ac:dyDescent="0.25">
      <c r="A270" s="139" t="s">
        <v>93</v>
      </c>
      <c r="B270" s="140" t="s">
        <v>83</v>
      </c>
      <c r="C270" s="141">
        <v>12</v>
      </c>
      <c r="D270" s="141" t="s">
        <v>84</v>
      </c>
      <c r="E270" s="142" t="s">
        <v>85</v>
      </c>
      <c r="F270" s="143">
        <v>18.600000000000001</v>
      </c>
      <c r="G270" s="144">
        <v>750000</v>
      </c>
      <c r="H270" s="145">
        <f>F270*G270/1000</f>
        <v>13950.000000000002</v>
      </c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s="27" customFormat="1" ht="17.100000000000001" customHeight="1" x14ac:dyDescent="0.25">
      <c r="A271" s="68" t="s">
        <v>94</v>
      </c>
      <c r="B271" s="70" t="s">
        <v>83</v>
      </c>
      <c r="C271" s="146">
        <v>12</v>
      </c>
      <c r="D271" s="146" t="s">
        <v>84</v>
      </c>
      <c r="E271" s="72" t="s">
        <v>85</v>
      </c>
      <c r="F271" s="147">
        <v>21.606999999999999</v>
      </c>
      <c r="G271" s="42">
        <v>750000</v>
      </c>
      <c r="H271" s="122">
        <f>F271*G271/1000</f>
        <v>16205.25</v>
      </c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s="67" customFormat="1" ht="16.5" customHeight="1" x14ac:dyDescent="0.25">
      <c r="A272" s="22" t="s">
        <v>95</v>
      </c>
      <c r="B272" s="23" t="s">
        <v>83</v>
      </c>
      <c r="C272" s="148">
        <v>12</v>
      </c>
      <c r="D272" s="148" t="s">
        <v>84</v>
      </c>
      <c r="E272" s="149" t="s">
        <v>85</v>
      </c>
      <c r="F272" s="150">
        <v>24.73</v>
      </c>
      <c r="G272" s="144">
        <v>750000</v>
      </c>
      <c r="H272" s="38">
        <f>F272*G272/1000</f>
        <v>18547.5</v>
      </c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s="27" customFormat="1" ht="16.5" customHeight="1" x14ac:dyDescent="0.25">
      <c r="A273" s="68" t="s">
        <v>96</v>
      </c>
      <c r="B273" s="70" t="s">
        <v>83</v>
      </c>
      <c r="C273" s="146">
        <v>12</v>
      </c>
      <c r="D273" s="146" t="s">
        <v>84</v>
      </c>
      <c r="E273" s="72" t="s">
        <v>85</v>
      </c>
      <c r="F273" s="147">
        <v>28.56</v>
      </c>
      <c r="G273" s="42">
        <v>840000</v>
      </c>
      <c r="H273" s="122">
        <f t="shared" si="17"/>
        <v>23990.400000000001</v>
      </c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s="67" customFormat="1" ht="16.5" customHeight="1" x14ac:dyDescent="0.25">
      <c r="A274" s="22" t="s">
        <v>97</v>
      </c>
      <c r="B274" s="23" t="s">
        <v>83</v>
      </c>
      <c r="C274" s="148">
        <v>12</v>
      </c>
      <c r="D274" s="148" t="s">
        <v>84</v>
      </c>
      <c r="E274" s="24" t="s">
        <v>85</v>
      </c>
      <c r="F274" s="150">
        <v>31.6</v>
      </c>
      <c r="G274" s="37">
        <v>600000</v>
      </c>
      <c r="H274" s="38">
        <f t="shared" si="17"/>
        <v>18960</v>
      </c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s="27" customFormat="1" ht="18" customHeight="1" x14ac:dyDescent="0.25">
      <c r="A275" s="68" t="s">
        <v>98</v>
      </c>
      <c r="B275" s="70" t="s">
        <v>83</v>
      </c>
      <c r="C275" s="146">
        <v>12</v>
      </c>
      <c r="D275" s="146" t="s">
        <v>84</v>
      </c>
      <c r="E275" s="72" t="s">
        <v>85</v>
      </c>
      <c r="F275" s="147">
        <v>7.141</v>
      </c>
      <c r="G275" s="42">
        <v>500000</v>
      </c>
      <c r="H275" s="122">
        <f t="shared" si="17"/>
        <v>3570.5</v>
      </c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ht="18.95" customHeight="1" x14ac:dyDescent="0.25">
      <c r="A276" s="22" t="s">
        <v>99</v>
      </c>
      <c r="B276" s="23" t="s">
        <v>83</v>
      </c>
      <c r="C276" s="148">
        <v>12</v>
      </c>
      <c r="D276" s="148" t="s">
        <v>84</v>
      </c>
      <c r="E276" s="24" t="s">
        <v>85</v>
      </c>
      <c r="F276" s="150">
        <v>22.5</v>
      </c>
      <c r="G276" s="37">
        <v>500000</v>
      </c>
      <c r="H276" s="38">
        <f t="shared" si="17"/>
        <v>11250</v>
      </c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ht="33" customHeight="1" x14ac:dyDescent="0.25">
      <c r="A277" s="151"/>
      <c r="B277" s="152"/>
      <c r="C277" s="152"/>
      <c r="D277" s="152"/>
      <c r="E277" s="153"/>
      <c r="F277" s="154"/>
      <c r="G277" s="154"/>
      <c r="H277" s="155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ht="98.25" customHeight="1" x14ac:dyDescent="0.25">
      <c r="A278" s="137" t="s">
        <v>80</v>
      </c>
      <c r="B278" s="130" t="s">
        <v>1</v>
      </c>
      <c r="C278" s="130" t="s">
        <v>2</v>
      </c>
      <c r="D278" s="94" t="s">
        <v>3</v>
      </c>
      <c r="E278" s="95" t="s">
        <v>4</v>
      </c>
      <c r="F278" s="93" t="s">
        <v>5</v>
      </c>
      <c r="G278" s="96" t="s">
        <v>6</v>
      </c>
      <c r="H278" s="138" t="s">
        <v>7</v>
      </c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ht="15" x14ac:dyDescent="0.25">
      <c r="A279" s="156" t="s">
        <v>100</v>
      </c>
      <c r="B279" s="157"/>
      <c r="C279" s="157"/>
      <c r="D279" s="157"/>
      <c r="E279" s="157"/>
      <c r="F279" s="157"/>
      <c r="G279" s="157"/>
      <c r="H279" s="158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ht="20.25" customHeight="1" x14ac:dyDescent="0.25">
      <c r="A280" s="68" t="s">
        <v>22</v>
      </c>
      <c r="B280" s="159">
        <v>3</v>
      </c>
      <c r="C280" s="70">
        <v>6</v>
      </c>
      <c r="D280" s="70" t="s">
        <v>101</v>
      </c>
      <c r="E280" s="72" t="s">
        <v>85</v>
      </c>
      <c r="F280" s="72">
        <v>1.123</v>
      </c>
      <c r="G280" s="42">
        <v>445000</v>
      </c>
      <c r="H280" s="122">
        <f t="shared" ref="H280:H315" si="18">F280*G280/1000</f>
        <v>499.73500000000001</v>
      </c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ht="20.25" customHeight="1" x14ac:dyDescent="0.25">
      <c r="A281" s="68" t="s">
        <v>22</v>
      </c>
      <c r="B281" s="159">
        <v>4</v>
      </c>
      <c r="C281" s="70">
        <v>6</v>
      </c>
      <c r="D281" s="70" t="s">
        <v>101</v>
      </c>
      <c r="E281" s="72" t="s">
        <v>85</v>
      </c>
      <c r="F281" s="72">
        <v>1.46</v>
      </c>
      <c r="G281" s="42">
        <v>445000</v>
      </c>
      <c r="H281" s="122">
        <f t="shared" si="18"/>
        <v>649.70000000000005</v>
      </c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ht="18.75" customHeight="1" x14ac:dyDescent="0.25">
      <c r="A282" s="22" t="s">
        <v>102</v>
      </c>
      <c r="B282" s="160">
        <v>3</v>
      </c>
      <c r="C282" s="23">
        <v>6</v>
      </c>
      <c r="D282" s="23" t="s">
        <v>101</v>
      </c>
      <c r="E282" s="24" t="s">
        <v>85</v>
      </c>
      <c r="F282" s="24">
        <v>1.56</v>
      </c>
      <c r="G282" s="37">
        <v>445000</v>
      </c>
      <c r="H282" s="38">
        <f t="shared" si="18"/>
        <v>694.2</v>
      </c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ht="22.5" customHeight="1" x14ac:dyDescent="0.25">
      <c r="A283" s="68" t="s">
        <v>103</v>
      </c>
      <c r="B283" s="159">
        <v>3</v>
      </c>
      <c r="C283" s="70">
        <v>6</v>
      </c>
      <c r="D283" s="70" t="s">
        <v>101</v>
      </c>
      <c r="E283" s="72" t="s">
        <v>85</v>
      </c>
      <c r="F283" s="72">
        <v>1.6160000000000001</v>
      </c>
      <c r="G283" s="42">
        <v>445000</v>
      </c>
      <c r="H283" s="122">
        <f t="shared" si="18"/>
        <v>719.12</v>
      </c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ht="22.5" customHeight="1" x14ac:dyDescent="0.25">
      <c r="A284" s="68" t="s">
        <v>103</v>
      </c>
      <c r="B284" s="159">
        <v>4</v>
      </c>
      <c r="C284" s="70">
        <v>6</v>
      </c>
      <c r="D284" s="70" t="s">
        <v>101</v>
      </c>
      <c r="E284" s="72" t="s">
        <v>85</v>
      </c>
      <c r="F284" s="72">
        <v>2.2909999999999999</v>
      </c>
      <c r="G284" s="42">
        <v>445000</v>
      </c>
      <c r="H284" s="122">
        <f t="shared" si="18"/>
        <v>1019.495</v>
      </c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ht="20.25" customHeight="1" x14ac:dyDescent="0.25">
      <c r="A285" s="22" t="s">
        <v>28</v>
      </c>
      <c r="B285" s="160">
        <v>3</v>
      </c>
      <c r="C285" s="23" t="s">
        <v>104</v>
      </c>
      <c r="D285" s="23" t="s">
        <v>101</v>
      </c>
      <c r="E285" s="142" t="s">
        <v>85</v>
      </c>
      <c r="F285" s="24">
        <v>1.85</v>
      </c>
      <c r="G285" s="37">
        <v>445000</v>
      </c>
      <c r="H285" s="38">
        <f t="shared" si="18"/>
        <v>823.25</v>
      </c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ht="20.25" customHeight="1" x14ac:dyDescent="0.25">
      <c r="A286" s="68" t="s">
        <v>28</v>
      </c>
      <c r="B286" s="159">
        <v>4</v>
      </c>
      <c r="C286" s="70">
        <v>12</v>
      </c>
      <c r="D286" s="70" t="s">
        <v>101</v>
      </c>
      <c r="E286" s="72" t="s">
        <v>85</v>
      </c>
      <c r="F286" s="72">
        <v>2.42</v>
      </c>
      <c r="G286" s="42">
        <v>445000</v>
      </c>
      <c r="H286" s="122">
        <f t="shared" si="18"/>
        <v>1076.9000000000001</v>
      </c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ht="19.5" customHeight="1" x14ac:dyDescent="0.25">
      <c r="A287" s="22" t="s">
        <v>105</v>
      </c>
      <c r="B287" s="160">
        <v>4</v>
      </c>
      <c r="C287" s="23">
        <v>12</v>
      </c>
      <c r="D287" s="23" t="s">
        <v>101</v>
      </c>
      <c r="E287" s="142" t="s">
        <v>85</v>
      </c>
      <c r="F287" s="24">
        <v>2.73</v>
      </c>
      <c r="G287" s="37">
        <v>445000</v>
      </c>
      <c r="H287" s="38">
        <f t="shared" si="18"/>
        <v>1214.8499999999999</v>
      </c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ht="19.5" customHeight="1" x14ac:dyDescent="0.25">
      <c r="A288" s="22" t="s">
        <v>105</v>
      </c>
      <c r="B288" s="160">
        <v>5</v>
      </c>
      <c r="C288" s="23">
        <v>12</v>
      </c>
      <c r="D288" s="23" t="s">
        <v>101</v>
      </c>
      <c r="E288" s="142" t="s">
        <v>85</v>
      </c>
      <c r="F288" s="24">
        <v>3.42</v>
      </c>
      <c r="G288" s="37">
        <v>445000</v>
      </c>
      <c r="H288" s="38">
        <f t="shared" si="18"/>
        <v>1521.9</v>
      </c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ht="22.5" customHeight="1" x14ac:dyDescent="0.25">
      <c r="A289" s="68" t="s">
        <v>106</v>
      </c>
      <c r="B289" s="159">
        <v>3</v>
      </c>
      <c r="C289" s="70">
        <v>12</v>
      </c>
      <c r="D289" s="70" t="s">
        <v>101</v>
      </c>
      <c r="E289" s="72" t="s">
        <v>85</v>
      </c>
      <c r="F289" s="72">
        <v>2.3199999999999998</v>
      </c>
      <c r="G289" s="42">
        <v>445000</v>
      </c>
      <c r="H289" s="122">
        <f t="shared" si="18"/>
        <v>1032.3999999999999</v>
      </c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ht="24" customHeight="1" x14ac:dyDescent="0.25">
      <c r="A290" s="22" t="s">
        <v>106</v>
      </c>
      <c r="B290" s="160">
        <v>4</v>
      </c>
      <c r="C290" s="23">
        <v>12</v>
      </c>
      <c r="D290" s="23" t="s">
        <v>101</v>
      </c>
      <c r="E290" s="142" t="s">
        <v>85</v>
      </c>
      <c r="F290" s="24">
        <v>3.05</v>
      </c>
      <c r="G290" s="37">
        <v>445000</v>
      </c>
      <c r="H290" s="38">
        <f t="shared" si="18"/>
        <v>1357.25</v>
      </c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ht="23.25" customHeight="1" x14ac:dyDescent="0.25">
      <c r="A291" s="68" t="s">
        <v>106</v>
      </c>
      <c r="B291" s="159">
        <v>5</v>
      </c>
      <c r="C291" s="70">
        <v>12</v>
      </c>
      <c r="D291" s="70" t="s">
        <v>101</v>
      </c>
      <c r="E291" s="72" t="s">
        <v>85</v>
      </c>
      <c r="F291" s="72">
        <v>3.77</v>
      </c>
      <c r="G291" s="42">
        <v>445000</v>
      </c>
      <c r="H291" s="122">
        <f t="shared" si="18"/>
        <v>1677.65</v>
      </c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ht="23.25" customHeight="1" x14ac:dyDescent="0.25">
      <c r="A292" s="68" t="s">
        <v>107</v>
      </c>
      <c r="B292" s="159">
        <v>5</v>
      </c>
      <c r="C292" s="70">
        <v>12</v>
      </c>
      <c r="D292" s="70" t="s">
        <v>101</v>
      </c>
      <c r="E292" s="72" t="s">
        <v>85</v>
      </c>
      <c r="F292" s="72">
        <v>3.7970000000000002</v>
      </c>
      <c r="G292" s="42">
        <v>950000</v>
      </c>
      <c r="H292" s="122">
        <v>1508</v>
      </c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s="27" customFormat="1" ht="20.25" customHeight="1" x14ac:dyDescent="0.25">
      <c r="A293" s="22" t="s">
        <v>108</v>
      </c>
      <c r="B293" s="160">
        <v>4</v>
      </c>
      <c r="C293" s="23">
        <v>12</v>
      </c>
      <c r="D293" s="23" t="s">
        <v>101</v>
      </c>
      <c r="E293" s="142" t="s">
        <v>85</v>
      </c>
      <c r="F293" s="24">
        <v>3.9710000000000001</v>
      </c>
      <c r="G293" s="37">
        <v>445000</v>
      </c>
      <c r="H293" s="38">
        <f t="shared" si="18"/>
        <v>1767.095</v>
      </c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s="67" customFormat="1" ht="20.25" customHeight="1" x14ac:dyDescent="0.25">
      <c r="A294" s="68" t="s">
        <v>108</v>
      </c>
      <c r="B294" s="159">
        <v>5</v>
      </c>
      <c r="C294" s="70" t="s">
        <v>109</v>
      </c>
      <c r="D294" s="70" t="s">
        <v>101</v>
      </c>
      <c r="E294" s="72" t="s">
        <v>85</v>
      </c>
      <c r="F294" s="72">
        <v>4.83</v>
      </c>
      <c r="G294" s="42">
        <v>445000</v>
      </c>
      <c r="H294" s="122">
        <f t="shared" si="18"/>
        <v>2149.35</v>
      </c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s="27" customFormat="1" ht="20.25" customHeight="1" x14ac:dyDescent="0.25">
      <c r="A295" s="22" t="s">
        <v>108</v>
      </c>
      <c r="B295" s="160">
        <v>6</v>
      </c>
      <c r="C295" s="23">
        <v>11.7</v>
      </c>
      <c r="D295" s="23" t="s">
        <v>101</v>
      </c>
      <c r="E295" s="142" t="s">
        <v>85</v>
      </c>
      <c r="F295" s="24">
        <v>5.79</v>
      </c>
      <c r="G295" s="37">
        <v>445000</v>
      </c>
      <c r="H295" s="38">
        <f t="shared" si="18"/>
        <v>2576.5500000000002</v>
      </c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s="67" customFormat="1" ht="21" customHeight="1" x14ac:dyDescent="0.25">
      <c r="A296" s="68" t="s">
        <v>110</v>
      </c>
      <c r="B296" s="159">
        <v>5</v>
      </c>
      <c r="C296" s="70">
        <v>12</v>
      </c>
      <c r="D296" s="70" t="s">
        <v>111</v>
      </c>
      <c r="E296" s="72" t="s">
        <v>85</v>
      </c>
      <c r="F296" s="72">
        <v>5.4</v>
      </c>
      <c r="G296" s="42">
        <v>445000</v>
      </c>
      <c r="H296" s="122">
        <f>F296*G296/1000</f>
        <v>2403</v>
      </c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s="27" customFormat="1" ht="21.75" customHeight="1" x14ac:dyDescent="0.25">
      <c r="A297" s="22" t="s">
        <v>112</v>
      </c>
      <c r="B297" s="160">
        <v>5</v>
      </c>
      <c r="C297" s="23">
        <v>12</v>
      </c>
      <c r="D297" s="23" t="s">
        <v>111</v>
      </c>
      <c r="E297" s="142" t="s">
        <v>85</v>
      </c>
      <c r="F297" s="24">
        <v>5.82</v>
      </c>
      <c r="G297" s="37">
        <v>445000</v>
      </c>
      <c r="H297" s="38">
        <f>F297*G297/1000</f>
        <v>2589.9</v>
      </c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s="67" customFormat="1" ht="20.25" customHeight="1" x14ac:dyDescent="0.25">
      <c r="A298" s="68" t="s">
        <v>112</v>
      </c>
      <c r="B298" s="159">
        <v>6</v>
      </c>
      <c r="C298" s="70">
        <v>12</v>
      </c>
      <c r="D298" s="70" t="s">
        <v>101</v>
      </c>
      <c r="E298" s="72" t="s">
        <v>85</v>
      </c>
      <c r="F298" s="72">
        <v>7.02</v>
      </c>
      <c r="G298" s="42">
        <v>445000</v>
      </c>
      <c r="H298" s="122">
        <f t="shared" ref="H298" si="19">F298*G298/1000</f>
        <v>3123.9</v>
      </c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s="67" customFormat="1" ht="20.25" customHeight="1" x14ac:dyDescent="0.25">
      <c r="A299" s="68" t="s">
        <v>112</v>
      </c>
      <c r="B299" s="159">
        <v>8</v>
      </c>
      <c r="C299" s="70">
        <v>12</v>
      </c>
      <c r="D299" s="70" t="s">
        <v>101</v>
      </c>
      <c r="E299" s="72" t="s">
        <v>85</v>
      </c>
      <c r="F299" s="72">
        <v>9.02</v>
      </c>
      <c r="G299" s="42">
        <v>445000</v>
      </c>
      <c r="H299" s="122">
        <f t="shared" si="18"/>
        <v>4013.9</v>
      </c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s="27" customFormat="1" ht="20.25" customHeight="1" x14ac:dyDescent="0.25">
      <c r="A300" s="22" t="s">
        <v>40</v>
      </c>
      <c r="B300" s="160">
        <v>6</v>
      </c>
      <c r="C300" s="23">
        <v>12</v>
      </c>
      <c r="D300" s="23" t="s">
        <v>101</v>
      </c>
      <c r="E300" s="142" t="s">
        <v>85</v>
      </c>
      <c r="F300" s="24">
        <v>7.5</v>
      </c>
      <c r="G300" s="37">
        <v>445000</v>
      </c>
      <c r="H300" s="38">
        <f t="shared" si="18"/>
        <v>3337.5</v>
      </c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ht="16.5" customHeight="1" x14ac:dyDescent="0.25">
      <c r="A301" s="68" t="s">
        <v>42</v>
      </c>
      <c r="B301" s="159">
        <v>6</v>
      </c>
      <c r="C301" s="70">
        <v>12</v>
      </c>
      <c r="D301" s="70" t="s">
        <v>101</v>
      </c>
      <c r="E301" s="72" t="s">
        <v>85</v>
      </c>
      <c r="F301" s="72">
        <v>8.3369999999999997</v>
      </c>
      <c r="G301" s="42">
        <v>445000</v>
      </c>
      <c r="H301" s="122">
        <f t="shared" si="18"/>
        <v>3709.9650000000001</v>
      </c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s="27" customFormat="1" ht="19.5" customHeight="1" x14ac:dyDescent="0.25">
      <c r="A302" s="22" t="s">
        <v>42</v>
      </c>
      <c r="B302" s="160">
        <v>7</v>
      </c>
      <c r="C302" s="23">
        <v>12</v>
      </c>
      <c r="D302" s="23" t="s">
        <v>101</v>
      </c>
      <c r="E302" s="142" t="s">
        <v>85</v>
      </c>
      <c r="F302" s="24">
        <v>9.6609999999999996</v>
      </c>
      <c r="G302" s="37">
        <v>445000</v>
      </c>
      <c r="H302" s="38">
        <f t="shared" si="18"/>
        <v>4299.1450000000004</v>
      </c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ht="17.100000000000001" customHeight="1" x14ac:dyDescent="0.25">
      <c r="A303" s="68" t="s">
        <v>42</v>
      </c>
      <c r="B303" s="159">
        <v>8</v>
      </c>
      <c r="C303" s="70">
        <v>12</v>
      </c>
      <c r="D303" s="70" t="s">
        <v>101</v>
      </c>
      <c r="E303" s="72" t="s">
        <v>85</v>
      </c>
      <c r="F303" s="72">
        <v>10.93</v>
      </c>
      <c r="G303" s="42">
        <v>445000</v>
      </c>
      <c r="H303" s="122">
        <f t="shared" si="18"/>
        <v>4863.8500000000004</v>
      </c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s="27" customFormat="1" ht="16.5" customHeight="1" x14ac:dyDescent="0.25">
      <c r="A304" s="22" t="s">
        <v>46</v>
      </c>
      <c r="B304" s="160">
        <v>7</v>
      </c>
      <c r="C304" s="23">
        <v>12</v>
      </c>
      <c r="D304" s="23" t="s">
        <v>101</v>
      </c>
      <c r="E304" s="142" t="s">
        <v>85</v>
      </c>
      <c r="F304" s="24">
        <v>10.9</v>
      </c>
      <c r="G304" s="37">
        <v>445000</v>
      </c>
      <c r="H304" s="38">
        <f t="shared" si="18"/>
        <v>4850.5</v>
      </c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ht="16.5" customHeight="1" x14ac:dyDescent="0.25">
      <c r="A305" s="68" t="s">
        <v>46</v>
      </c>
      <c r="B305" s="159">
        <v>8</v>
      </c>
      <c r="C305" s="70">
        <v>12</v>
      </c>
      <c r="D305" s="70" t="s">
        <v>101</v>
      </c>
      <c r="E305" s="72" t="s">
        <v>85</v>
      </c>
      <c r="F305" s="72">
        <v>12.55</v>
      </c>
      <c r="G305" s="42">
        <v>445000</v>
      </c>
      <c r="H305" s="122">
        <f t="shared" si="18"/>
        <v>5584.75</v>
      </c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ht="16.5" customHeight="1" x14ac:dyDescent="0.25">
      <c r="A306" s="22" t="s">
        <v>46</v>
      </c>
      <c r="B306" s="160">
        <v>10</v>
      </c>
      <c r="C306" s="23">
        <v>12</v>
      </c>
      <c r="D306" s="23" t="s">
        <v>101</v>
      </c>
      <c r="E306" s="142" t="s">
        <v>85</v>
      </c>
      <c r="F306" s="24">
        <v>15.167</v>
      </c>
      <c r="G306" s="37">
        <v>445000</v>
      </c>
      <c r="H306" s="38">
        <f t="shared" si="18"/>
        <v>6749.3149999999996</v>
      </c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s="27" customFormat="1" ht="17.100000000000001" customHeight="1" x14ac:dyDescent="0.25">
      <c r="A307" s="68" t="s">
        <v>113</v>
      </c>
      <c r="B307" s="159">
        <v>7</v>
      </c>
      <c r="C307" s="70">
        <v>12</v>
      </c>
      <c r="D307" s="70" t="s">
        <v>101</v>
      </c>
      <c r="E307" s="72" t="s">
        <v>85</v>
      </c>
      <c r="F307" s="72">
        <v>11.96</v>
      </c>
      <c r="G307" s="42">
        <v>445000</v>
      </c>
      <c r="H307" s="122">
        <f t="shared" si="18"/>
        <v>5322.2</v>
      </c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ht="21.75" customHeight="1" x14ac:dyDescent="0.25">
      <c r="A308" s="22" t="s">
        <v>113</v>
      </c>
      <c r="B308" s="160">
        <v>8</v>
      </c>
      <c r="C308" s="23">
        <v>12</v>
      </c>
      <c r="D308" s="23" t="s">
        <v>101</v>
      </c>
      <c r="E308" s="142" t="s">
        <v>85</v>
      </c>
      <c r="F308" s="24">
        <v>13.56</v>
      </c>
      <c r="G308" s="37">
        <v>445000</v>
      </c>
      <c r="H308" s="38">
        <f t="shared" si="18"/>
        <v>6034.2</v>
      </c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s="27" customFormat="1" ht="21" customHeight="1" x14ac:dyDescent="0.25">
      <c r="A309" s="68" t="s">
        <v>114</v>
      </c>
      <c r="B309" s="159">
        <v>8</v>
      </c>
      <c r="C309" s="70">
        <v>12</v>
      </c>
      <c r="D309" s="70" t="s">
        <v>111</v>
      </c>
      <c r="E309" s="72" t="s">
        <v>85</v>
      </c>
      <c r="F309" s="72">
        <v>15.792</v>
      </c>
      <c r="G309" s="42">
        <v>445000</v>
      </c>
      <c r="H309" s="122">
        <f t="shared" si="18"/>
        <v>7027.44</v>
      </c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s="27" customFormat="1" ht="21" customHeight="1" x14ac:dyDescent="0.25">
      <c r="A310" s="22" t="s">
        <v>114</v>
      </c>
      <c r="B310" s="160">
        <v>9</v>
      </c>
      <c r="C310" s="23">
        <v>12</v>
      </c>
      <c r="D310" s="23" t="s">
        <v>111</v>
      </c>
      <c r="E310" s="24" t="s">
        <v>85</v>
      </c>
      <c r="F310" s="24">
        <v>17.3</v>
      </c>
      <c r="G310" s="37">
        <v>445000</v>
      </c>
      <c r="H310" s="38">
        <f t="shared" si="18"/>
        <v>7698.5</v>
      </c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s="27" customFormat="1" ht="21" customHeight="1" x14ac:dyDescent="0.25">
      <c r="A311" s="68" t="s">
        <v>114</v>
      </c>
      <c r="B311" s="159">
        <v>10</v>
      </c>
      <c r="C311" s="70">
        <v>12</v>
      </c>
      <c r="D311" s="70" t="s">
        <v>111</v>
      </c>
      <c r="E311" s="72" t="s">
        <v>85</v>
      </c>
      <c r="F311" s="72">
        <v>19.100000000000001</v>
      </c>
      <c r="G311" s="42">
        <v>445000</v>
      </c>
      <c r="H311" s="122">
        <f t="shared" si="18"/>
        <v>8499.5</v>
      </c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s="27" customFormat="1" ht="21" customHeight="1" x14ac:dyDescent="0.25">
      <c r="A312" s="22" t="s">
        <v>115</v>
      </c>
      <c r="B312" s="160">
        <v>9</v>
      </c>
      <c r="C312" s="23">
        <v>12</v>
      </c>
      <c r="D312" s="23" t="s">
        <v>111</v>
      </c>
      <c r="E312" s="24" t="s">
        <v>85</v>
      </c>
      <c r="F312" s="24">
        <v>19.556999999999999</v>
      </c>
      <c r="G312" s="37">
        <v>620000</v>
      </c>
      <c r="H312" s="38">
        <f t="shared" si="18"/>
        <v>12125.34</v>
      </c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ht="20.25" hidden="1" customHeight="1" x14ac:dyDescent="0.25">
      <c r="A313" s="22" t="s">
        <v>114</v>
      </c>
      <c r="B313" s="160">
        <v>10</v>
      </c>
      <c r="C313" s="23">
        <v>12</v>
      </c>
      <c r="D313" s="23" t="s">
        <v>111</v>
      </c>
      <c r="E313" s="142" t="s">
        <v>85</v>
      </c>
      <c r="F313" s="24">
        <v>19.100000000000001</v>
      </c>
      <c r="G313" s="37">
        <v>495000</v>
      </c>
      <c r="H313" s="38">
        <f t="shared" si="18"/>
        <v>9454.5</v>
      </c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ht="23.25" hidden="1" customHeight="1" x14ac:dyDescent="0.25">
      <c r="A314" s="22" t="s">
        <v>115</v>
      </c>
      <c r="B314" s="160">
        <v>9</v>
      </c>
      <c r="C314" s="23">
        <v>12</v>
      </c>
      <c r="D314" s="23" t="s">
        <v>111</v>
      </c>
      <c r="E314" s="142" t="s">
        <v>85</v>
      </c>
      <c r="F314" s="24">
        <v>19.41</v>
      </c>
      <c r="G314" s="37">
        <v>690000</v>
      </c>
      <c r="H314" s="38">
        <f t="shared" si="18"/>
        <v>13392.9</v>
      </c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s="27" customFormat="1" ht="19.5" customHeight="1" x14ac:dyDescent="0.25">
      <c r="A315" s="68" t="s">
        <v>116</v>
      </c>
      <c r="B315" s="159">
        <v>10</v>
      </c>
      <c r="C315" s="70">
        <v>12</v>
      </c>
      <c r="D315" s="70" t="s">
        <v>111</v>
      </c>
      <c r="E315" s="72" t="s">
        <v>85</v>
      </c>
      <c r="F315" s="72">
        <v>24.806999999999999</v>
      </c>
      <c r="G315" s="42">
        <v>820000</v>
      </c>
      <c r="H315" s="122">
        <f t="shared" si="18"/>
        <v>20341.740000000002</v>
      </c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s="67" customFormat="1" ht="41.1" customHeight="1" x14ac:dyDescent="0.25">
      <c r="A316" s="85"/>
      <c r="B316" s="86"/>
      <c r="C316" s="86"/>
      <c r="D316" s="87"/>
      <c r="E316" s="88"/>
      <c r="F316" s="86"/>
      <c r="G316" s="86"/>
      <c r="H316" s="91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s="27" customFormat="1" ht="127.5" customHeight="1" x14ac:dyDescent="0.25">
      <c r="A317" s="161" t="s">
        <v>77</v>
      </c>
      <c r="B317" s="130" t="s">
        <v>2</v>
      </c>
      <c r="C317" s="94" t="s">
        <v>3</v>
      </c>
      <c r="D317" s="93" t="s">
        <v>4</v>
      </c>
      <c r="E317" s="95" t="s">
        <v>5</v>
      </c>
      <c r="F317" s="162" t="s">
        <v>6</v>
      </c>
      <c r="G317" s="163" t="s">
        <v>7</v>
      </c>
      <c r="H317" s="164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s="67" customFormat="1" ht="42.75" customHeight="1" x14ac:dyDescent="0.25">
      <c r="A318" s="156" t="s">
        <v>117</v>
      </c>
      <c r="B318" s="157"/>
      <c r="C318" s="157"/>
      <c r="D318" s="157"/>
      <c r="E318" s="157"/>
      <c r="F318" s="157"/>
      <c r="G318" s="157"/>
      <c r="H318" s="15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s="27" customFormat="1" ht="11.25" customHeight="1" x14ac:dyDescent="0.25">
      <c r="A319" s="165"/>
      <c r="B319" s="166"/>
      <c r="C319" s="166"/>
      <c r="D319" s="166"/>
      <c r="E319" s="166"/>
      <c r="F319" s="166"/>
      <c r="G319" s="166"/>
      <c r="H319" s="167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s="67" customFormat="1" ht="48" hidden="1" customHeight="1" x14ac:dyDescent="0.25">
      <c r="A320" s="165"/>
      <c r="B320" s="166"/>
      <c r="C320" s="166"/>
      <c r="D320" s="166"/>
      <c r="E320" s="166"/>
      <c r="F320" s="166"/>
      <c r="G320" s="166"/>
      <c r="H320" s="167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s="27" customFormat="1" ht="16.5" customHeight="1" x14ac:dyDescent="0.25">
      <c r="A321" s="22" t="s">
        <v>118</v>
      </c>
      <c r="B321" s="75">
        <v>12</v>
      </c>
      <c r="C321" s="76" t="s">
        <v>119</v>
      </c>
      <c r="D321" s="76" t="s">
        <v>73</v>
      </c>
      <c r="E321" s="24">
        <v>8.8309999999999995</v>
      </c>
      <c r="F321" s="168">
        <v>770000</v>
      </c>
      <c r="G321" s="124"/>
      <c r="H321" s="38">
        <f t="shared" ref="H321:H336" si="20">E321*F321/1000</f>
        <v>6799.87</v>
      </c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s="67" customFormat="1" ht="15" x14ac:dyDescent="0.25">
      <c r="A322" s="68" t="s">
        <v>120</v>
      </c>
      <c r="B322" s="69">
        <v>12</v>
      </c>
      <c r="C322" s="71" t="s">
        <v>119</v>
      </c>
      <c r="D322" s="71" t="s">
        <v>73</v>
      </c>
      <c r="E322" s="72">
        <v>8.9760000000000009</v>
      </c>
      <c r="F322" s="169">
        <v>770000</v>
      </c>
      <c r="G322" s="121"/>
      <c r="H322" s="122">
        <f t="shared" si="20"/>
        <v>6911.5200000000013</v>
      </c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s="27" customFormat="1" ht="17.100000000000001" customHeight="1" x14ac:dyDescent="0.25">
      <c r="A323" s="22" t="s">
        <v>121</v>
      </c>
      <c r="B323" s="75">
        <v>12</v>
      </c>
      <c r="C323" s="76" t="s">
        <v>119</v>
      </c>
      <c r="D323" s="76" t="s">
        <v>73</v>
      </c>
      <c r="E323" s="24">
        <v>10.648999999999999</v>
      </c>
      <c r="F323" s="168">
        <v>670000</v>
      </c>
      <c r="G323" s="124"/>
      <c r="H323" s="38">
        <f t="shared" si="20"/>
        <v>7134.829999999999</v>
      </c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s="67" customFormat="1" ht="15" x14ac:dyDescent="0.25">
      <c r="A324" s="68" t="s">
        <v>122</v>
      </c>
      <c r="B324" s="69">
        <v>12</v>
      </c>
      <c r="C324" s="71" t="s">
        <v>119</v>
      </c>
      <c r="D324" s="71" t="s">
        <v>73</v>
      </c>
      <c r="E324" s="72">
        <v>12.938000000000001</v>
      </c>
      <c r="F324" s="169">
        <v>790000</v>
      </c>
      <c r="G324" s="121"/>
      <c r="H324" s="122">
        <f t="shared" si="20"/>
        <v>10221.02</v>
      </c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s="27" customFormat="1" ht="15" x14ac:dyDescent="0.25">
      <c r="A325" s="139" t="s">
        <v>123</v>
      </c>
      <c r="B325" s="170">
        <v>12</v>
      </c>
      <c r="C325" s="171" t="s">
        <v>119</v>
      </c>
      <c r="D325" s="172" t="s">
        <v>73</v>
      </c>
      <c r="E325" s="142">
        <v>15.403</v>
      </c>
      <c r="F325" s="173">
        <v>760000</v>
      </c>
      <c r="G325" s="174"/>
      <c r="H325" s="145">
        <f t="shared" si="20"/>
        <v>11706.28</v>
      </c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s="67" customFormat="1" ht="17.100000000000001" customHeight="1" x14ac:dyDescent="0.25">
      <c r="A326" s="68" t="s">
        <v>124</v>
      </c>
      <c r="B326" s="69">
        <v>12</v>
      </c>
      <c r="C326" s="71" t="s">
        <v>119</v>
      </c>
      <c r="D326" s="71" t="s">
        <v>73</v>
      </c>
      <c r="E326" s="72">
        <v>21.49</v>
      </c>
      <c r="F326" s="169">
        <v>640000</v>
      </c>
      <c r="G326" s="121"/>
      <c r="H326" s="122">
        <f t="shared" si="20"/>
        <v>13753.599999999999</v>
      </c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s="27" customFormat="1" ht="16.5" customHeight="1" x14ac:dyDescent="0.25">
      <c r="A327" s="139" t="s">
        <v>125</v>
      </c>
      <c r="B327" s="170">
        <v>12</v>
      </c>
      <c r="C327" s="172" t="s">
        <v>119</v>
      </c>
      <c r="D327" s="172" t="s">
        <v>73</v>
      </c>
      <c r="E327" s="142">
        <v>25.7</v>
      </c>
      <c r="F327" s="173">
        <v>640000</v>
      </c>
      <c r="G327" s="174"/>
      <c r="H327" s="145">
        <f t="shared" si="20"/>
        <v>16448</v>
      </c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s="67" customFormat="1" ht="16.5" customHeight="1" x14ac:dyDescent="0.25">
      <c r="A328" s="68" t="s">
        <v>126</v>
      </c>
      <c r="B328" s="69">
        <v>12</v>
      </c>
      <c r="C328" s="175" t="s">
        <v>119</v>
      </c>
      <c r="D328" s="71" t="s">
        <v>73</v>
      </c>
      <c r="E328" s="72">
        <v>32</v>
      </c>
      <c r="F328" s="169">
        <v>640000</v>
      </c>
      <c r="G328" s="121"/>
      <c r="H328" s="122">
        <f t="shared" si="20"/>
        <v>20480</v>
      </c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s="67" customFormat="1" ht="18.75" customHeight="1" x14ac:dyDescent="0.25">
      <c r="A329" s="139" t="s">
        <v>127</v>
      </c>
      <c r="B329" s="170">
        <v>12</v>
      </c>
      <c r="C329" s="172" t="s">
        <v>119</v>
      </c>
      <c r="D329" s="172" t="s">
        <v>73</v>
      </c>
      <c r="E329" s="142">
        <v>41.4</v>
      </c>
      <c r="F329" s="173">
        <v>640000</v>
      </c>
      <c r="G329" s="174"/>
      <c r="H329" s="145">
        <f t="shared" si="20"/>
        <v>26496</v>
      </c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s="27" customFormat="1" ht="18.75" customHeight="1" x14ac:dyDescent="0.25">
      <c r="A330" s="68" t="s">
        <v>128</v>
      </c>
      <c r="B330" s="69">
        <v>12</v>
      </c>
      <c r="C330" s="175" t="s">
        <v>119</v>
      </c>
      <c r="D330" s="71" t="s">
        <v>73</v>
      </c>
      <c r="E330" s="72">
        <v>57.6</v>
      </c>
      <c r="F330" s="169">
        <v>640000</v>
      </c>
      <c r="G330" s="121"/>
      <c r="H330" s="122">
        <f t="shared" si="20"/>
        <v>36864</v>
      </c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s="67" customFormat="1" ht="15" x14ac:dyDescent="0.25">
      <c r="A331" s="22" t="s">
        <v>129</v>
      </c>
      <c r="B331" s="75">
        <v>12</v>
      </c>
      <c r="C331" s="176" t="s">
        <v>119</v>
      </c>
      <c r="D331" s="76" t="s">
        <v>73</v>
      </c>
      <c r="E331" s="24">
        <v>88.6</v>
      </c>
      <c r="F331" s="168">
        <v>750000</v>
      </c>
      <c r="G331" s="124"/>
      <c r="H331" s="38">
        <f t="shared" si="20"/>
        <v>66449.999999999985</v>
      </c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s="67" customFormat="1" ht="15" x14ac:dyDescent="0.25">
      <c r="A332" s="68" t="s">
        <v>130</v>
      </c>
      <c r="B332" s="69">
        <v>12</v>
      </c>
      <c r="C332" s="175" t="s">
        <v>119</v>
      </c>
      <c r="D332" s="71" t="s">
        <v>73</v>
      </c>
      <c r="E332" s="72">
        <v>106.7</v>
      </c>
      <c r="F332" s="169">
        <v>750000</v>
      </c>
      <c r="G332" s="121"/>
      <c r="H332" s="122">
        <f t="shared" si="20"/>
        <v>80025</v>
      </c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s="67" customFormat="1" ht="15" x14ac:dyDescent="0.25">
      <c r="A333" s="22" t="s">
        <v>131</v>
      </c>
      <c r="B333" s="75">
        <v>12</v>
      </c>
      <c r="C333" s="176" t="s">
        <v>119</v>
      </c>
      <c r="D333" s="76" t="s">
        <v>73</v>
      </c>
      <c r="E333" s="24">
        <v>123.6</v>
      </c>
      <c r="F333" s="168">
        <v>750000</v>
      </c>
      <c r="G333" s="124"/>
      <c r="H333" s="38">
        <f t="shared" si="20"/>
        <v>92700</v>
      </c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s="67" customFormat="1" ht="15" x14ac:dyDescent="0.25">
      <c r="A334" s="68" t="s">
        <v>132</v>
      </c>
      <c r="B334" s="69">
        <v>12</v>
      </c>
      <c r="C334" s="175" t="s">
        <v>119</v>
      </c>
      <c r="D334" s="71" t="s">
        <v>73</v>
      </c>
      <c r="E334" s="72">
        <v>114.4</v>
      </c>
      <c r="F334" s="169">
        <v>750000</v>
      </c>
      <c r="G334" s="121"/>
      <c r="H334" s="122">
        <f t="shared" si="20"/>
        <v>85800</v>
      </c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s="67" customFormat="1" ht="15" x14ac:dyDescent="0.25">
      <c r="A335" s="22" t="s">
        <v>133</v>
      </c>
      <c r="B335" s="75">
        <v>12</v>
      </c>
      <c r="C335" s="176" t="s">
        <v>119</v>
      </c>
      <c r="D335" s="76" t="s">
        <v>73</v>
      </c>
      <c r="E335" s="24">
        <v>142.1</v>
      </c>
      <c r="F335" s="168">
        <v>750000</v>
      </c>
      <c r="G335" s="124"/>
      <c r="H335" s="38">
        <f t="shared" si="20"/>
        <v>106575</v>
      </c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s="67" customFormat="1" ht="15" x14ac:dyDescent="0.25">
      <c r="A336" s="68" t="s">
        <v>134</v>
      </c>
      <c r="B336" s="69">
        <v>12</v>
      </c>
      <c r="C336" s="177" t="s">
        <v>119</v>
      </c>
      <c r="D336" s="71" t="s">
        <v>73</v>
      </c>
      <c r="E336" s="72">
        <v>234.2</v>
      </c>
      <c r="F336" s="169">
        <v>750000</v>
      </c>
      <c r="G336" s="121"/>
      <c r="H336" s="122">
        <f t="shared" si="20"/>
        <v>175650</v>
      </c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s="27" customFormat="1" ht="42" customHeight="1" x14ac:dyDescent="0.25">
      <c r="A337" s="151"/>
      <c r="B337" s="178"/>
      <c r="C337" s="152"/>
      <c r="D337" s="152"/>
      <c r="E337" s="153"/>
      <c r="F337" s="152"/>
      <c r="G337" s="152"/>
      <c r="H337" s="179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s="67" customFormat="1" ht="114.75" customHeight="1" x14ac:dyDescent="0.25">
      <c r="A338" s="161" t="s">
        <v>1</v>
      </c>
      <c r="B338" s="162" t="s">
        <v>135</v>
      </c>
      <c r="C338" s="94" t="s">
        <v>3</v>
      </c>
      <c r="D338" s="93" t="s">
        <v>4</v>
      </c>
      <c r="E338" s="95" t="s">
        <v>5</v>
      </c>
      <c r="F338" s="162" t="s">
        <v>6</v>
      </c>
      <c r="G338" s="163" t="s">
        <v>136</v>
      </c>
      <c r="H338" s="164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s="27" customFormat="1" ht="56.25" customHeight="1" x14ac:dyDescent="0.25">
      <c r="A339" s="156" t="s">
        <v>137</v>
      </c>
      <c r="B339" s="157"/>
      <c r="C339" s="157"/>
      <c r="D339" s="157"/>
      <c r="E339" s="157"/>
      <c r="F339" s="157"/>
      <c r="G339" s="180"/>
      <c r="H339" s="158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s="27" customFormat="1" ht="17.100000000000001" customHeight="1" x14ac:dyDescent="0.25">
      <c r="A340" s="181">
        <v>0.4</v>
      </c>
      <c r="B340" s="182" t="s">
        <v>138</v>
      </c>
      <c r="C340" s="182" t="s">
        <v>139</v>
      </c>
      <c r="D340" s="183" t="s">
        <v>140</v>
      </c>
      <c r="E340" s="184">
        <v>10.205</v>
      </c>
      <c r="F340" s="185">
        <v>705000</v>
      </c>
      <c r="G340" s="186">
        <f t="shared" ref="G340:G346" si="21">E340*F340/1000</f>
        <v>7194.5249999999996</v>
      </c>
      <c r="H340" s="187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s="67" customFormat="1" ht="22.5" customHeight="1" x14ac:dyDescent="0.25">
      <c r="A341" s="188">
        <v>0.45</v>
      </c>
      <c r="B341" s="189" t="s">
        <v>138</v>
      </c>
      <c r="C341" s="189" t="s">
        <v>139</v>
      </c>
      <c r="D341" s="190" t="s">
        <v>140</v>
      </c>
      <c r="E341" s="191">
        <v>11.26</v>
      </c>
      <c r="F341" s="192">
        <v>660000</v>
      </c>
      <c r="G341" s="193">
        <f t="shared" si="21"/>
        <v>7431.6</v>
      </c>
      <c r="H341" s="194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ht="16.5" customHeight="1" x14ac:dyDescent="0.25">
      <c r="A342" s="181">
        <v>0.5</v>
      </c>
      <c r="B342" s="182" t="s">
        <v>138</v>
      </c>
      <c r="C342" s="195" t="s">
        <v>139</v>
      </c>
      <c r="D342" s="183" t="s">
        <v>140</v>
      </c>
      <c r="E342" s="184">
        <v>12.756</v>
      </c>
      <c r="F342" s="185">
        <v>625000</v>
      </c>
      <c r="G342" s="186">
        <f t="shared" si="21"/>
        <v>7972.5</v>
      </c>
      <c r="H342" s="187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s="27" customFormat="1" ht="17.100000000000001" customHeight="1" x14ac:dyDescent="0.25">
      <c r="A343" s="188">
        <v>0.55000000000000004</v>
      </c>
      <c r="B343" s="189" t="s">
        <v>138</v>
      </c>
      <c r="C343" s="189" t="s">
        <v>139</v>
      </c>
      <c r="D343" s="190" t="s">
        <v>140</v>
      </c>
      <c r="E343" s="191">
        <v>13.9</v>
      </c>
      <c r="F343" s="192">
        <v>639000</v>
      </c>
      <c r="G343" s="193">
        <f t="shared" si="21"/>
        <v>8882.1</v>
      </c>
      <c r="H343" s="194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s="27" customFormat="1" ht="17.100000000000001" customHeight="1" x14ac:dyDescent="0.25">
      <c r="A344" s="181">
        <v>0.65</v>
      </c>
      <c r="B344" s="182" t="s">
        <v>138</v>
      </c>
      <c r="C344" s="195" t="s">
        <v>139</v>
      </c>
      <c r="D344" s="183" t="s">
        <v>140</v>
      </c>
      <c r="E344" s="184">
        <v>16.582999999999998</v>
      </c>
      <c r="F344" s="185">
        <v>639000</v>
      </c>
      <c r="G344" s="186">
        <f t="shared" si="21"/>
        <v>10596.536999999998</v>
      </c>
      <c r="H344" s="187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ht="17.100000000000001" customHeight="1" x14ac:dyDescent="0.25">
      <c r="A345" s="188">
        <v>0.7</v>
      </c>
      <c r="B345" s="189" t="s">
        <v>138</v>
      </c>
      <c r="C345" s="189" t="s">
        <v>139</v>
      </c>
      <c r="D345" s="190" t="s">
        <v>140</v>
      </c>
      <c r="E345" s="191">
        <v>17.859000000000002</v>
      </c>
      <c r="F345" s="192">
        <v>639000</v>
      </c>
      <c r="G345" s="193">
        <f t="shared" si="21"/>
        <v>11411.901000000002</v>
      </c>
      <c r="H345" s="194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ht="19.5" customHeight="1" x14ac:dyDescent="0.25">
      <c r="A346" s="181">
        <v>1</v>
      </c>
      <c r="B346" s="182" t="s">
        <v>138</v>
      </c>
      <c r="C346" s="195" t="s">
        <v>139</v>
      </c>
      <c r="D346" s="183" t="s">
        <v>140</v>
      </c>
      <c r="E346" s="184">
        <v>25.530999999999999</v>
      </c>
      <c r="F346" s="185">
        <v>639000</v>
      </c>
      <c r="G346" s="186">
        <f t="shared" si="21"/>
        <v>16314.308999999999</v>
      </c>
      <c r="H346" s="187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s="27" customFormat="1" ht="59.25" customHeight="1" x14ac:dyDescent="0.25">
      <c r="A347" s="117" t="s">
        <v>141</v>
      </c>
      <c r="B347" s="118"/>
      <c r="C347" s="118"/>
      <c r="D347" s="118"/>
      <c r="E347" s="118"/>
      <c r="F347" s="118"/>
      <c r="G347" s="118"/>
      <c r="H347" s="119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s="27" customFormat="1" ht="17.100000000000001" customHeight="1" x14ac:dyDescent="0.25">
      <c r="A348" s="68">
        <v>0.5</v>
      </c>
      <c r="B348" s="71" t="s">
        <v>138</v>
      </c>
      <c r="C348" s="71" t="s">
        <v>139</v>
      </c>
      <c r="D348" s="71" t="s">
        <v>140</v>
      </c>
      <c r="E348" s="72">
        <v>12.647</v>
      </c>
      <c r="F348" s="169">
        <v>550000</v>
      </c>
      <c r="G348" s="121"/>
      <c r="H348" s="122">
        <f t="shared" ref="H348:H360" si="22">E348*F348/1000</f>
        <v>6955.85</v>
      </c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ht="19.5" customHeight="1" x14ac:dyDescent="0.25">
      <c r="A349" s="22">
        <v>0.6</v>
      </c>
      <c r="B349" s="76" t="s">
        <v>138</v>
      </c>
      <c r="C349" s="76" t="s">
        <v>139</v>
      </c>
      <c r="D349" s="76" t="s">
        <v>140</v>
      </c>
      <c r="E349" s="24">
        <v>14.718999999999999</v>
      </c>
      <c r="F349" s="168">
        <v>550000</v>
      </c>
      <c r="G349" s="124"/>
      <c r="H349" s="38">
        <f t="shared" si="22"/>
        <v>8095.45</v>
      </c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ht="20.25" customHeight="1" x14ac:dyDescent="0.25">
      <c r="A350" s="68">
        <v>0.7</v>
      </c>
      <c r="B350" s="71" t="s">
        <v>138</v>
      </c>
      <c r="C350" s="71" t="s">
        <v>139</v>
      </c>
      <c r="D350" s="71" t="s">
        <v>140</v>
      </c>
      <c r="E350" s="72">
        <v>17.2</v>
      </c>
      <c r="F350" s="169">
        <v>550000</v>
      </c>
      <c r="G350" s="121"/>
      <c r="H350" s="122">
        <f t="shared" si="22"/>
        <v>9460</v>
      </c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ht="21" customHeight="1" x14ac:dyDescent="0.25">
      <c r="A351" s="22">
        <v>0.8</v>
      </c>
      <c r="B351" s="76" t="s">
        <v>138</v>
      </c>
      <c r="C351" s="76" t="s">
        <v>139</v>
      </c>
      <c r="D351" s="76" t="s">
        <v>140</v>
      </c>
      <c r="E351" s="24">
        <v>20</v>
      </c>
      <c r="F351" s="168">
        <v>550000</v>
      </c>
      <c r="G351" s="124"/>
      <c r="H351" s="38">
        <f t="shared" si="22"/>
        <v>11000</v>
      </c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ht="23.25" customHeight="1" x14ac:dyDescent="0.25">
      <c r="A352" s="68">
        <v>1</v>
      </c>
      <c r="B352" s="71" t="s">
        <v>138</v>
      </c>
      <c r="C352" s="196" t="s">
        <v>139</v>
      </c>
      <c r="D352" s="71" t="s">
        <v>140</v>
      </c>
      <c r="E352" s="72">
        <v>26.777999999999999</v>
      </c>
      <c r="F352" s="169">
        <v>550000</v>
      </c>
      <c r="G352" s="121"/>
      <c r="H352" s="122">
        <f>E352*F352/1000</f>
        <v>14727.9</v>
      </c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ht="15" x14ac:dyDescent="0.25">
      <c r="A353" s="22">
        <v>1.2</v>
      </c>
      <c r="B353" s="76" t="s">
        <v>138</v>
      </c>
      <c r="C353" s="76" t="s">
        <v>139</v>
      </c>
      <c r="D353" s="76" t="s">
        <v>140</v>
      </c>
      <c r="E353" s="24">
        <v>30.753</v>
      </c>
      <c r="F353" s="168">
        <v>540000</v>
      </c>
      <c r="G353" s="124"/>
      <c r="H353" s="38">
        <f>E353*F353/1000</f>
        <v>16606.62</v>
      </c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ht="15" x14ac:dyDescent="0.25">
      <c r="A354" s="68">
        <v>1.5</v>
      </c>
      <c r="B354" s="71" t="s">
        <v>142</v>
      </c>
      <c r="C354" s="71" t="s">
        <v>139</v>
      </c>
      <c r="D354" s="71" t="s">
        <v>140</v>
      </c>
      <c r="E354" s="72">
        <v>24.01</v>
      </c>
      <c r="F354" s="169">
        <v>540000</v>
      </c>
      <c r="G354" s="121"/>
      <c r="H354" s="122">
        <f>E354*F354/1000</f>
        <v>12965.4</v>
      </c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s="27" customFormat="1" ht="15.75" x14ac:dyDescent="0.25">
      <c r="A355" s="22">
        <v>1.5</v>
      </c>
      <c r="B355" s="76" t="s">
        <v>138</v>
      </c>
      <c r="C355" s="195" t="s">
        <v>139</v>
      </c>
      <c r="D355" s="76" t="s">
        <v>140</v>
      </c>
      <c r="E355" s="24">
        <v>37.213999999999999</v>
      </c>
      <c r="F355" s="168">
        <v>540000</v>
      </c>
      <c r="G355" s="124"/>
      <c r="H355" s="38">
        <f>E355*F355/1000</f>
        <v>20095.560000000001</v>
      </c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s="67" customFormat="1" ht="15" x14ac:dyDescent="0.25">
      <c r="A356" s="68">
        <v>1.8</v>
      </c>
      <c r="B356" s="71" t="s">
        <v>142</v>
      </c>
      <c r="C356" s="71" t="s">
        <v>139</v>
      </c>
      <c r="D356" s="71" t="s">
        <v>140</v>
      </c>
      <c r="E356" s="72">
        <v>28.263000000000002</v>
      </c>
      <c r="F356" s="169">
        <v>540000</v>
      </c>
      <c r="G356" s="121"/>
      <c r="H356" s="122">
        <f t="shared" si="22"/>
        <v>15262.02</v>
      </c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s="27" customFormat="1" ht="15" x14ac:dyDescent="0.25">
      <c r="A357" s="22">
        <v>1.8</v>
      </c>
      <c r="B357" s="76" t="s">
        <v>138</v>
      </c>
      <c r="C357" s="197" t="s">
        <v>139</v>
      </c>
      <c r="D357" s="76" t="s">
        <v>140</v>
      </c>
      <c r="E357" s="24">
        <v>46.585000000000001</v>
      </c>
      <c r="F357" s="168">
        <v>540000</v>
      </c>
      <c r="G357" s="124"/>
      <c r="H357" s="38">
        <f t="shared" si="22"/>
        <v>25155.9</v>
      </c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s="67" customFormat="1" ht="15" x14ac:dyDescent="0.25">
      <c r="A358" s="68">
        <v>1.9</v>
      </c>
      <c r="B358" s="71" t="s">
        <v>138</v>
      </c>
      <c r="C358" s="71" t="s">
        <v>139</v>
      </c>
      <c r="D358" s="71" t="s">
        <v>140</v>
      </c>
      <c r="E358" s="72">
        <v>48.674999999999997</v>
      </c>
      <c r="F358" s="169">
        <v>540000</v>
      </c>
      <c r="G358" s="121"/>
      <c r="H358" s="122">
        <f t="shared" si="22"/>
        <v>26284.5</v>
      </c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s="27" customFormat="1" ht="15.75" x14ac:dyDescent="0.25">
      <c r="A359" s="123">
        <v>2</v>
      </c>
      <c r="B359" s="76" t="s">
        <v>138</v>
      </c>
      <c r="C359" s="195" t="s">
        <v>139</v>
      </c>
      <c r="D359" s="76" t="s">
        <v>140</v>
      </c>
      <c r="E359" s="24">
        <v>49.473999999999997</v>
      </c>
      <c r="F359" s="168">
        <v>540000</v>
      </c>
      <c r="G359" s="124"/>
      <c r="H359" s="38">
        <f t="shared" si="22"/>
        <v>26715.96</v>
      </c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s="27" customFormat="1" ht="15.75" x14ac:dyDescent="0.25">
      <c r="A360" s="120">
        <v>2</v>
      </c>
      <c r="B360" s="71" t="s">
        <v>142</v>
      </c>
      <c r="C360" s="196" t="s">
        <v>139</v>
      </c>
      <c r="D360" s="71" t="s">
        <v>140</v>
      </c>
      <c r="E360" s="72">
        <v>31.4</v>
      </c>
      <c r="F360" s="169">
        <v>540000</v>
      </c>
      <c r="G360" s="121"/>
      <c r="H360" s="122">
        <f t="shared" si="22"/>
        <v>16956</v>
      </c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s="67" customFormat="1" ht="15" x14ac:dyDescent="0.25">
      <c r="A361" s="117" t="s">
        <v>143</v>
      </c>
      <c r="B361" s="118"/>
      <c r="C361" s="118"/>
      <c r="D361" s="118"/>
      <c r="E361" s="118"/>
      <c r="F361" s="118"/>
      <c r="G361" s="118"/>
      <c r="H361" s="119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s="27" customFormat="1" ht="15" x14ac:dyDescent="0.25">
      <c r="A362" s="198"/>
      <c r="B362" s="199"/>
      <c r="C362" s="199"/>
      <c r="D362" s="199"/>
      <c r="E362" s="199"/>
      <c r="F362" s="199"/>
      <c r="G362" s="199"/>
      <c r="H362" s="200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s="67" customFormat="1" ht="15" x14ac:dyDescent="0.25">
      <c r="A363" s="22">
        <v>1.5</v>
      </c>
      <c r="B363" s="23" t="s">
        <v>144</v>
      </c>
      <c r="C363" s="23" t="s">
        <v>145</v>
      </c>
      <c r="D363" s="23" t="s">
        <v>85</v>
      </c>
      <c r="E363" s="24">
        <v>23.952000000000002</v>
      </c>
      <c r="F363" s="201">
        <v>475000</v>
      </c>
      <c r="G363" s="124"/>
      <c r="H363" s="38">
        <f>E363*F363/1000</f>
        <v>11377.2</v>
      </c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s="27" customFormat="1" ht="15" x14ac:dyDescent="0.25">
      <c r="A364" s="68">
        <v>1.5</v>
      </c>
      <c r="B364" s="70" t="s">
        <v>146</v>
      </c>
      <c r="C364" s="70" t="s">
        <v>145</v>
      </c>
      <c r="D364" s="70" t="s">
        <v>85</v>
      </c>
      <c r="E364" s="72">
        <v>38.372999999999998</v>
      </c>
      <c r="F364" s="202">
        <v>475000</v>
      </c>
      <c r="G364" s="124"/>
      <c r="H364" s="122">
        <f t="shared" ref="H364:H394" si="23">E364*F364/1000</f>
        <v>18227.174999999999</v>
      </c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s="67" customFormat="1" ht="15" x14ac:dyDescent="0.25">
      <c r="A365" s="22">
        <v>1.6</v>
      </c>
      <c r="B365" s="23" t="s">
        <v>144</v>
      </c>
      <c r="C365" s="23" t="s">
        <v>145</v>
      </c>
      <c r="D365" s="23" t="s">
        <v>85</v>
      </c>
      <c r="E365" s="24">
        <v>25.925000000000001</v>
      </c>
      <c r="F365" s="201">
        <v>460000</v>
      </c>
      <c r="G365" s="124"/>
      <c r="H365" s="38">
        <f t="shared" si="23"/>
        <v>11925.5</v>
      </c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s="67" customFormat="1" ht="15" x14ac:dyDescent="0.25">
      <c r="A366" s="68">
        <v>1.6</v>
      </c>
      <c r="B366" s="70" t="s">
        <v>146</v>
      </c>
      <c r="C366" s="70" t="s">
        <v>145</v>
      </c>
      <c r="D366" s="70" t="s">
        <v>85</v>
      </c>
      <c r="E366" s="72">
        <v>39.494999999999997</v>
      </c>
      <c r="F366" s="202">
        <v>460000</v>
      </c>
      <c r="G366" s="124"/>
      <c r="H366" s="122">
        <f t="shared" si="23"/>
        <v>18167.7</v>
      </c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s="67" customFormat="1" ht="15" x14ac:dyDescent="0.25">
      <c r="A367" s="22">
        <v>1.8</v>
      </c>
      <c r="B367" s="23" t="s">
        <v>144</v>
      </c>
      <c r="C367" s="23" t="s">
        <v>145</v>
      </c>
      <c r="D367" s="23" t="s">
        <v>85</v>
      </c>
      <c r="E367" s="24">
        <v>28.826000000000001</v>
      </c>
      <c r="F367" s="201">
        <v>460000</v>
      </c>
      <c r="G367" s="124"/>
      <c r="H367" s="38">
        <f t="shared" si="23"/>
        <v>13259.96</v>
      </c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s="27" customFormat="1" ht="15" x14ac:dyDescent="0.25">
      <c r="A368" s="68">
        <v>1.8</v>
      </c>
      <c r="B368" s="70" t="s">
        <v>146</v>
      </c>
      <c r="C368" s="70" t="s">
        <v>145</v>
      </c>
      <c r="D368" s="70" t="s">
        <v>85</v>
      </c>
      <c r="E368" s="72">
        <v>46.7</v>
      </c>
      <c r="F368" s="202">
        <v>460000</v>
      </c>
      <c r="G368" s="124"/>
      <c r="H368" s="122">
        <f>E368*F368/1000</f>
        <v>21482</v>
      </c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s="27" customFormat="1" ht="15" x14ac:dyDescent="0.25">
      <c r="A369" s="68">
        <v>2</v>
      </c>
      <c r="B369" s="70" t="s">
        <v>147</v>
      </c>
      <c r="C369" s="70" t="s">
        <v>145</v>
      </c>
      <c r="D369" s="70" t="s">
        <v>85</v>
      </c>
      <c r="E369" s="72">
        <v>31.5</v>
      </c>
      <c r="F369" s="203">
        <v>450000</v>
      </c>
      <c r="G369" s="124"/>
      <c r="H369" s="122">
        <f>E369*F369/1000</f>
        <v>14175</v>
      </c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s="67" customFormat="1" ht="15" x14ac:dyDescent="0.25">
      <c r="A370" s="22">
        <v>2</v>
      </c>
      <c r="B370" s="23" t="s">
        <v>138</v>
      </c>
      <c r="C370" s="23" t="s">
        <v>145</v>
      </c>
      <c r="D370" s="23" t="s">
        <v>85</v>
      </c>
      <c r="E370" s="24">
        <v>49.8</v>
      </c>
      <c r="F370" s="201">
        <v>450000</v>
      </c>
      <c r="G370" s="124"/>
      <c r="H370" s="38">
        <f t="shared" si="23"/>
        <v>22410</v>
      </c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ht="15" customHeight="1" x14ac:dyDescent="0.25">
      <c r="A371" s="22">
        <v>3</v>
      </c>
      <c r="B371" s="23" t="s">
        <v>148</v>
      </c>
      <c r="C371" s="23" t="s">
        <v>145</v>
      </c>
      <c r="D371" s="23" t="s">
        <v>85</v>
      </c>
      <c r="E371" s="24">
        <v>74.42</v>
      </c>
      <c r="F371" s="201">
        <v>450000</v>
      </c>
      <c r="G371" s="124"/>
      <c r="H371" s="38">
        <f t="shared" si="23"/>
        <v>33489</v>
      </c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s="27" customFormat="1" ht="15" x14ac:dyDescent="0.25">
      <c r="A372" s="68">
        <v>4</v>
      </c>
      <c r="B372" s="70" t="s">
        <v>149</v>
      </c>
      <c r="C372" s="70" t="s">
        <v>145</v>
      </c>
      <c r="D372" s="70" t="s">
        <v>85</v>
      </c>
      <c r="E372" s="72">
        <v>287.3</v>
      </c>
      <c r="F372" s="202">
        <v>445000</v>
      </c>
      <c r="G372" s="121"/>
      <c r="H372" s="122">
        <f t="shared" si="23"/>
        <v>127848.5</v>
      </c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s="67" customFormat="1" ht="15" x14ac:dyDescent="0.25">
      <c r="A373" s="22">
        <v>5</v>
      </c>
      <c r="B373" s="23" t="s">
        <v>149</v>
      </c>
      <c r="C373" s="23" t="s">
        <v>145</v>
      </c>
      <c r="D373" s="23" t="s">
        <v>150</v>
      </c>
      <c r="E373" s="24">
        <v>353.25</v>
      </c>
      <c r="F373" s="201">
        <v>480000</v>
      </c>
      <c r="G373" s="124"/>
      <c r="H373" s="38">
        <f t="shared" si="23"/>
        <v>169560</v>
      </c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s="67" customFormat="1" ht="15" x14ac:dyDescent="0.25">
      <c r="A374" s="68">
        <v>5</v>
      </c>
      <c r="B374" s="70" t="s">
        <v>149</v>
      </c>
      <c r="C374" s="70" t="s">
        <v>145</v>
      </c>
      <c r="D374" s="70" t="s">
        <v>85</v>
      </c>
      <c r="E374" s="72">
        <v>362.5</v>
      </c>
      <c r="F374" s="202">
        <v>445000</v>
      </c>
      <c r="G374" s="121"/>
      <c r="H374" s="122">
        <f t="shared" si="23"/>
        <v>161312.5</v>
      </c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s="27" customFormat="1" ht="18.75" customHeight="1" x14ac:dyDescent="0.25">
      <c r="A375" s="22">
        <v>6</v>
      </c>
      <c r="B375" s="23" t="s">
        <v>151</v>
      </c>
      <c r="C375" s="23" t="s">
        <v>145</v>
      </c>
      <c r="D375" s="23" t="s">
        <v>150</v>
      </c>
      <c r="E375" s="24">
        <v>427.06</v>
      </c>
      <c r="F375" s="201">
        <v>480000</v>
      </c>
      <c r="G375" s="124"/>
      <c r="H375" s="38">
        <f t="shared" si="23"/>
        <v>204988.79999999999</v>
      </c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s="27" customFormat="1" ht="18.75" customHeight="1" x14ac:dyDescent="0.25">
      <c r="A376" s="68">
        <v>6</v>
      </c>
      <c r="B376" s="70" t="s">
        <v>151</v>
      </c>
      <c r="C376" s="70" t="s">
        <v>145</v>
      </c>
      <c r="D376" s="70" t="s">
        <v>85</v>
      </c>
      <c r="E376" s="72">
        <v>434.78300000000002</v>
      </c>
      <c r="F376" s="203">
        <v>445000</v>
      </c>
      <c r="G376" s="121"/>
      <c r="H376" s="122">
        <f t="shared" si="23"/>
        <v>193478.435</v>
      </c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s="67" customFormat="1" ht="15" x14ac:dyDescent="0.25">
      <c r="A377" s="22">
        <v>8</v>
      </c>
      <c r="B377" s="23" t="s">
        <v>149</v>
      </c>
      <c r="C377" s="23" t="s">
        <v>145</v>
      </c>
      <c r="D377" s="23" t="s">
        <v>150</v>
      </c>
      <c r="E377" s="24">
        <v>570</v>
      </c>
      <c r="F377" s="201">
        <v>480000</v>
      </c>
      <c r="G377" s="124"/>
      <c r="H377" s="38">
        <f t="shared" si="23"/>
        <v>273600</v>
      </c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s="67" customFormat="1" ht="15" x14ac:dyDescent="0.25">
      <c r="A378" s="68">
        <v>8</v>
      </c>
      <c r="B378" s="70" t="s">
        <v>149</v>
      </c>
      <c r="C378" s="70" t="s">
        <v>145</v>
      </c>
      <c r="D378" s="70" t="s">
        <v>85</v>
      </c>
      <c r="E378" s="72">
        <v>577</v>
      </c>
      <c r="F378" s="203">
        <v>445000</v>
      </c>
      <c r="G378" s="121"/>
      <c r="H378" s="122">
        <f t="shared" si="23"/>
        <v>256765</v>
      </c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s="27" customFormat="1" ht="15" customHeight="1" x14ac:dyDescent="0.25">
      <c r="A379" s="22">
        <v>10</v>
      </c>
      <c r="B379" s="23" t="s">
        <v>149</v>
      </c>
      <c r="C379" s="23" t="s">
        <v>145</v>
      </c>
      <c r="D379" s="23" t="s">
        <v>150</v>
      </c>
      <c r="E379" s="24">
        <v>706.5</v>
      </c>
      <c r="F379" s="201">
        <v>480000</v>
      </c>
      <c r="G379" s="124"/>
      <c r="H379" s="38">
        <f>E379*F379/1000</f>
        <v>339120</v>
      </c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s="27" customFormat="1" ht="15" customHeight="1" x14ac:dyDescent="0.25">
      <c r="A380" s="68">
        <v>10</v>
      </c>
      <c r="B380" s="70" t="s">
        <v>149</v>
      </c>
      <c r="C380" s="70" t="s">
        <v>145</v>
      </c>
      <c r="D380" s="70" t="s">
        <v>85</v>
      </c>
      <c r="E380" s="72">
        <v>716.55</v>
      </c>
      <c r="F380" s="203">
        <v>445000</v>
      </c>
      <c r="G380" s="121"/>
      <c r="H380" s="122">
        <f>E380*F380/1000</f>
        <v>318864.75</v>
      </c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s="67" customFormat="1" ht="15" x14ac:dyDescent="0.25">
      <c r="A381" s="22">
        <v>12</v>
      </c>
      <c r="B381" s="23" t="s">
        <v>149</v>
      </c>
      <c r="C381" s="23" t="s">
        <v>145</v>
      </c>
      <c r="D381" s="23" t="s">
        <v>150</v>
      </c>
      <c r="E381" s="24">
        <v>847.8</v>
      </c>
      <c r="F381" s="201">
        <v>465000</v>
      </c>
      <c r="G381" s="124"/>
      <c r="H381" s="38">
        <f t="shared" ref="H381" si="24">E381*F381/1000</f>
        <v>394227</v>
      </c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s="67" customFormat="1" ht="15" x14ac:dyDescent="0.25">
      <c r="A382" s="22">
        <v>12</v>
      </c>
      <c r="B382" s="23" t="s">
        <v>149</v>
      </c>
      <c r="C382" s="23" t="s">
        <v>145</v>
      </c>
      <c r="D382" s="23" t="s">
        <v>85</v>
      </c>
      <c r="E382" s="24">
        <v>860.73800000000006</v>
      </c>
      <c r="F382" s="201">
        <v>445000</v>
      </c>
      <c r="G382" s="124"/>
      <c r="H382" s="38">
        <f t="shared" si="23"/>
        <v>383028.41</v>
      </c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ht="17.25" customHeight="1" x14ac:dyDescent="0.25">
      <c r="A383" s="68">
        <v>14</v>
      </c>
      <c r="B383" s="70" t="s">
        <v>149</v>
      </c>
      <c r="C383" s="70" t="s">
        <v>145</v>
      </c>
      <c r="D383" s="70" t="s">
        <v>150</v>
      </c>
      <c r="E383" s="72">
        <v>1013.582</v>
      </c>
      <c r="F383" s="203">
        <v>445000</v>
      </c>
      <c r="G383" s="121"/>
      <c r="H383" s="122">
        <f t="shared" si="23"/>
        <v>451043.99</v>
      </c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ht="17.25" customHeight="1" x14ac:dyDescent="0.25">
      <c r="A384" s="22">
        <v>14</v>
      </c>
      <c r="B384" s="23" t="s">
        <v>149</v>
      </c>
      <c r="C384" s="23" t="s">
        <v>145</v>
      </c>
      <c r="D384" s="23" t="s">
        <v>85</v>
      </c>
      <c r="E384" s="24">
        <v>1005.67</v>
      </c>
      <c r="F384" s="201">
        <v>445000</v>
      </c>
      <c r="G384" s="124"/>
      <c r="H384" s="38">
        <f t="shared" si="23"/>
        <v>447523.15</v>
      </c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ht="16.5" customHeight="1" x14ac:dyDescent="0.25">
      <c r="A385" s="68">
        <v>16</v>
      </c>
      <c r="B385" s="70" t="s">
        <v>149</v>
      </c>
      <c r="C385" s="70" t="s">
        <v>145</v>
      </c>
      <c r="D385" s="70" t="s">
        <v>150</v>
      </c>
      <c r="E385" s="72">
        <v>1137</v>
      </c>
      <c r="F385" s="203">
        <v>495000</v>
      </c>
      <c r="G385" s="121"/>
      <c r="H385" s="122">
        <f t="shared" si="23"/>
        <v>562815</v>
      </c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ht="16.5" customHeight="1" x14ac:dyDescent="0.25">
      <c r="A386" s="22">
        <v>16</v>
      </c>
      <c r="B386" s="23" t="s">
        <v>149</v>
      </c>
      <c r="C386" s="23" t="s">
        <v>145</v>
      </c>
      <c r="D386" s="23" t="s">
        <v>85</v>
      </c>
      <c r="E386" s="24">
        <v>1149</v>
      </c>
      <c r="F386" s="201">
        <v>445000</v>
      </c>
      <c r="G386" s="124"/>
      <c r="H386" s="38">
        <f t="shared" si="23"/>
        <v>511305</v>
      </c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ht="16.5" customHeight="1" x14ac:dyDescent="0.25">
      <c r="A387" s="68">
        <v>18</v>
      </c>
      <c r="B387" s="70" t="s">
        <v>149</v>
      </c>
      <c r="C387" s="70" t="s">
        <v>145</v>
      </c>
      <c r="D387" s="70" t="s">
        <v>85</v>
      </c>
      <c r="E387" s="72">
        <v>1285</v>
      </c>
      <c r="F387" s="203">
        <v>465000</v>
      </c>
      <c r="G387" s="121"/>
      <c r="H387" s="122">
        <f t="shared" si="23"/>
        <v>597525</v>
      </c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ht="18" customHeight="1" x14ac:dyDescent="0.25">
      <c r="A388" s="22">
        <v>20</v>
      </c>
      <c r="B388" s="23" t="s">
        <v>149</v>
      </c>
      <c r="C388" s="23" t="s">
        <v>145</v>
      </c>
      <c r="D388" s="23" t="s">
        <v>150</v>
      </c>
      <c r="E388" s="24">
        <v>1428</v>
      </c>
      <c r="F388" s="201">
        <v>495000</v>
      </c>
      <c r="G388" s="124"/>
      <c r="H388" s="38">
        <f t="shared" si="23"/>
        <v>706860</v>
      </c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ht="18" customHeight="1" x14ac:dyDescent="0.25">
      <c r="A389" s="68">
        <v>20</v>
      </c>
      <c r="B389" s="70" t="s">
        <v>149</v>
      </c>
      <c r="C389" s="70" t="s">
        <v>145</v>
      </c>
      <c r="D389" s="70" t="s">
        <v>85</v>
      </c>
      <c r="E389" s="72">
        <v>1440</v>
      </c>
      <c r="F389" s="203">
        <v>465000</v>
      </c>
      <c r="G389" s="121"/>
      <c r="H389" s="122">
        <f t="shared" si="23"/>
        <v>669600</v>
      </c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ht="15" customHeight="1" x14ac:dyDescent="0.25">
      <c r="A390" s="22">
        <v>25</v>
      </c>
      <c r="B390" s="23" t="s">
        <v>149</v>
      </c>
      <c r="C390" s="23" t="s">
        <v>145</v>
      </c>
      <c r="D390" s="23" t="s">
        <v>150</v>
      </c>
      <c r="E390" s="24">
        <v>1768</v>
      </c>
      <c r="F390" s="201">
        <v>495000</v>
      </c>
      <c r="G390" s="124"/>
      <c r="H390" s="38">
        <f t="shared" si="23"/>
        <v>875160</v>
      </c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ht="15" customHeight="1" x14ac:dyDescent="0.25">
      <c r="A391" s="68">
        <v>25</v>
      </c>
      <c r="B391" s="70" t="s">
        <v>149</v>
      </c>
      <c r="C391" s="70" t="s">
        <v>145</v>
      </c>
      <c r="D391" s="70" t="s">
        <v>85</v>
      </c>
      <c r="E391" s="72">
        <v>1790</v>
      </c>
      <c r="F391" s="203">
        <v>465000</v>
      </c>
      <c r="G391" s="121"/>
      <c r="H391" s="122">
        <f t="shared" si="23"/>
        <v>832350</v>
      </c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ht="23.25" customHeight="1" x14ac:dyDescent="0.25">
      <c r="A392" s="22">
        <v>30</v>
      </c>
      <c r="B392" s="23" t="s">
        <v>149</v>
      </c>
      <c r="C392" s="23" t="s">
        <v>145</v>
      </c>
      <c r="D392" s="23" t="s">
        <v>85</v>
      </c>
      <c r="E392" s="24">
        <v>2204.402</v>
      </c>
      <c r="F392" s="201">
        <v>465000</v>
      </c>
      <c r="G392" s="124"/>
      <c r="H392" s="38">
        <f t="shared" si="23"/>
        <v>1025046.93</v>
      </c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ht="22.5" customHeight="1" x14ac:dyDescent="0.25">
      <c r="A393" s="68">
        <v>40</v>
      </c>
      <c r="B393" s="70" t="s">
        <v>149</v>
      </c>
      <c r="C393" s="70" t="s">
        <v>145</v>
      </c>
      <c r="D393" s="70" t="s">
        <v>85</v>
      </c>
      <c r="E393" s="72">
        <v>2913</v>
      </c>
      <c r="F393" s="203">
        <v>465000</v>
      </c>
      <c r="G393" s="121"/>
      <c r="H393" s="122">
        <f t="shared" si="23"/>
        <v>1354545</v>
      </c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ht="19.5" customHeight="1" x14ac:dyDescent="0.25">
      <c r="A394" s="22">
        <v>50</v>
      </c>
      <c r="B394" s="23" t="s">
        <v>149</v>
      </c>
      <c r="C394" s="23" t="s">
        <v>145</v>
      </c>
      <c r="D394" s="23" t="s">
        <v>85</v>
      </c>
      <c r="E394" s="24">
        <v>3532.5</v>
      </c>
      <c r="F394" s="201">
        <v>465000</v>
      </c>
      <c r="G394" s="124"/>
      <c r="H394" s="38">
        <f t="shared" si="23"/>
        <v>1642612.5</v>
      </c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ht="48" customHeight="1" x14ac:dyDescent="0.25">
      <c r="A395" s="117" t="s">
        <v>152</v>
      </c>
      <c r="B395" s="118"/>
      <c r="C395" s="118"/>
      <c r="D395" s="118"/>
      <c r="E395" s="118"/>
      <c r="F395" s="118"/>
      <c r="G395" s="118"/>
      <c r="H395" s="119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ht="19.5" customHeight="1" x14ac:dyDescent="0.25">
      <c r="A396" s="68">
        <v>3</v>
      </c>
      <c r="B396" s="71" t="s">
        <v>148</v>
      </c>
      <c r="C396" s="71" t="s">
        <v>153</v>
      </c>
      <c r="D396" s="70" t="s">
        <v>85</v>
      </c>
      <c r="E396" s="72">
        <v>78</v>
      </c>
      <c r="F396" s="169">
        <v>460000</v>
      </c>
      <c r="G396" s="204"/>
      <c r="H396" s="122">
        <f>E396*F396/1000</f>
        <v>35880</v>
      </c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ht="15" x14ac:dyDescent="0.25">
      <c r="A397" s="22">
        <v>4</v>
      </c>
      <c r="B397" s="76" t="s">
        <v>149</v>
      </c>
      <c r="C397" s="76" t="s">
        <v>153</v>
      </c>
      <c r="D397" s="23" t="s">
        <v>85</v>
      </c>
      <c r="E397" s="24">
        <v>292.60000000000002</v>
      </c>
      <c r="F397" s="168">
        <v>460000</v>
      </c>
      <c r="G397" s="205"/>
      <c r="H397" s="38">
        <f>E397*F397/1000</f>
        <v>134596</v>
      </c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ht="15" x14ac:dyDescent="0.25">
      <c r="A398" s="68">
        <v>5</v>
      </c>
      <c r="B398" s="71" t="s">
        <v>149</v>
      </c>
      <c r="C398" s="71" t="s">
        <v>153</v>
      </c>
      <c r="D398" s="70" t="s">
        <v>85</v>
      </c>
      <c r="E398" s="72">
        <v>364.5</v>
      </c>
      <c r="F398" s="169">
        <v>460000</v>
      </c>
      <c r="G398" s="204"/>
      <c r="H398" s="122">
        <f>E398*F398/1000</f>
        <v>167670</v>
      </c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ht="15" x14ac:dyDescent="0.25">
      <c r="A399" s="22">
        <v>6</v>
      </c>
      <c r="B399" s="76" t="s">
        <v>149</v>
      </c>
      <c r="C399" s="76" t="s">
        <v>153</v>
      </c>
      <c r="D399" s="23" t="s">
        <v>85</v>
      </c>
      <c r="E399" s="24">
        <v>430.2</v>
      </c>
      <c r="F399" s="168">
        <v>460000</v>
      </c>
      <c r="G399" s="205"/>
      <c r="H399" s="38">
        <f>E399*F399/1000</f>
        <v>197892</v>
      </c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ht="15" x14ac:dyDescent="0.25">
      <c r="A400" s="117" t="s">
        <v>154</v>
      </c>
      <c r="B400" s="118"/>
      <c r="C400" s="118"/>
      <c r="D400" s="118"/>
      <c r="E400" s="118"/>
      <c r="F400" s="118"/>
      <c r="G400" s="118"/>
      <c r="H400" s="119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ht="15" x14ac:dyDescent="0.25">
      <c r="A401" s="22" t="s">
        <v>155</v>
      </c>
      <c r="B401" s="76" t="s">
        <v>156</v>
      </c>
      <c r="C401" s="76" t="s">
        <v>157</v>
      </c>
      <c r="D401" s="23" t="s">
        <v>85</v>
      </c>
      <c r="E401" s="24">
        <v>38.700000000000003</v>
      </c>
      <c r="F401" s="168">
        <v>430000</v>
      </c>
      <c r="G401" s="205"/>
      <c r="H401" s="38">
        <f>E401*F401/1000</f>
        <v>16641.000000000004</v>
      </c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ht="15" x14ac:dyDescent="0.25">
      <c r="A402" s="22" t="s">
        <v>158</v>
      </c>
      <c r="B402" s="76" t="s">
        <v>159</v>
      </c>
      <c r="C402" s="76" t="s">
        <v>157</v>
      </c>
      <c r="D402" s="23" t="s">
        <v>85</v>
      </c>
      <c r="E402" s="24">
        <v>50.24</v>
      </c>
      <c r="F402" s="168">
        <v>430000</v>
      </c>
      <c r="G402" s="205"/>
      <c r="H402" s="38">
        <f>E402*F402/1000</f>
        <v>21603.200000000001</v>
      </c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ht="15" x14ac:dyDescent="0.25">
      <c r="A403" s="68" t="s">
        <v>160</v>
      </c>
      <c r="B403" s="71" t="s">
        <v>161</v>
      </c>
      <c r="C403" s="71" t="s">
        <v>157</v>
      </c>
      <c r="D403" s="70" t="s">
        <v>85</v>
      </c>
      <c r="E403" s="72">
        <v>60.030999999999999</v>
      </c>
      <c r="F403" s="169">
        <v>430000</v>
      </c>
      <c r="G403" s="204"/>
      <c r="H403" s="122">
        <f>E403*F403/1000</f>
        <v>25813.33</v>
      </c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ht="15" x14ac:dyDescent="0.25">
      <c r="A404" s="22" t="s">
        <v>162</v>
      </c>
      <c r="B404" s="76" t="s">
        <v>163</v>
      </c>
      <c r="C404" s="76" t="s">
        <v>157</v>
      </c>
      <c r="D404" s="23" t="s">
        <v>85</v>
      </c>
      <c r="E404" s="24">
        <v>86.25</v>
      </c>
      <c r="F404" s="168">
        <v>430000</v>
      </c>
      <c r="G404" s="205"/>
      <c r="H404" s="38">
        <f>E404*F404/1000</f>
        <v>37087.5</v>
      </c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ht="15" x14ac:dyDescent="0.25">
      <c r="A405" s="151"/>
      <c r="B405" s="178"/>
      <c r="C405" s="152"/>
      <c r="D405" s="152"/>
      <c r="E405" s="153"/>
      <c r="F405" s="152"/>
      <c r="G405" s="152"/>
      <c r="H405" s="179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ht="15" x14ac:dyDescent="0.25">
      <c r="A406" s="151"/>
      <c r="B406" s="178"/>
      <c r="C406" s="152"/>
      <c r="D406" s="152"/>
      <c r="E406" s="153"/>
      <c r="F406" s="152"/>
      <c r="G406" s="152"/>
      <c r="H406" s="179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ht="15" x14ac:dyDescent="0.25">
      <c r="A407" s="151"/>
      <c r="B407" s="178"/>
      <c r="C407" s="152"/>
      <c r="D407" s="152"/>
      <c r="E407" s="153"/>
      <c r="F407" s="152"/>
      <c r="G407" s="152"/>
      <c r="H407" s="179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ht="15" x14ac:dyDescent="0.25">
      <c r="A408" s="151"/>
      <c r="B408" s="178"/>
      <c r="C408" s="152"/>
      <c r="D408" s="152"/>
      <c r="E408" s="153"/>
      <c r="F408" s="152"/>
      <c r="G408" s="152"/>
      <c r="H408" s="179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s="27" customFormat="1" ht="105" x14ac:dyDescent="0.25">
      <c r="A409" s="137" t="s">
        <v>164</v>
      </c>
      <c r="B409" s="130" t="s">
        <v>1</v>
      </c>
      <c r="C409" s="206" t="s">
        <v>165</v>
      </c>
      <c r="D409" s="206" t="s">
        <v>166</v>
      </c>
      <c r="E409" s="207" t="s">
        <v>167</v>
      </c>
      <c r="F409" s="206" t="s">
        <v>168</v>
      </c>
      <c r="G409" s="208" t="s">
        <v>169</v>
      </c>
      <c r="H409" s="2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ht="15" x14ac:dyDescent="0.25">
      <c r="A410" s="210" t="s">
        <v>170</v>
      </c>
      <c r="B410" s="211"/>
      <c r="C410" s="211"/>
      <c r="D410" s="211"/>
      <c r="E410" s="211"/>
      <c r="F410" s="211"/>
      <c r="G410" s="211"/>
      <c r="H410" s="212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customFormat="1" ht="66" customHeight="1" x14ac:dyDescent="0.25">
      <c r="A411" s="213" t="s">
        <v>171</v>
      </c>
      <c r="B411" s="214">
        <v>0.4</v>
      </c>
      <c r="C411" s="215" t="s">
        <v>172</v>
      </c>
      <c r="D411" s="215" t="s">
        <v>173</v>
      </c>
      <c r="E411" s="216">
        <v>7.2</v>
      </c>
      <c r="F411" s="217">
        <v>2415.1799999999998</v>
      </c>
      <c r="G411" s="218">
        <v>705000</v>
      </c>
      <c r="H411" s="219">
        <f t="shared" ref="H411:H427" si="25">F411*E411</f>
        <v>17389.295999999998</v>
      </c>
    </row>
    <row r="412" spans="1:23" ht="34.5" customHeight="1" x14ac:dyDescent="0.25">
      <c r="A412" s="220" t="s">
        <v>171</v>
      </c>
      <c r="B412" s="221">
        <v>0.45</v>
      </c>
      <c r="C412" s="222" t="s">
        <v>172</v>
      </c>
      <c r="D412" s="222" t="s">
        <v>173</v>
      </c>
      <c r="E412" s="223">
        <v>7.2</v>
      </c>
      <c r="F412" s="224">
        <v>2717.08</v>
      </c>
      <c r="G412" s="225">
        <v>660000</v>
      </c>
      <c r="H412" s="226">
        <f t="shared" si="25"/>
        <v>19562.975999999999</v>
      </c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s="27" customFormat="1" ht="31.5" customHeight="1" x14ac:dyDescent="0.25">
      <c r="A413" s="213" t="s">
        <v>171</v>
      </c>
      <c r="B413" s="214">
        <v>0.7</v>
      </c>
      <c r="C413" s="215" t="s">
        <v>172</v>
      </c>
      <c r="D413" s="215" t="s">
        <v>173</v>
      </c>
      <c r="E413" s="216">
        <v>7.2</v>
      </c>
      <c r="F413" s="217">
        <v>4226.57</v>
      </c>
      <c r="G413" s="218">
        <v>660000</v>
      </c>
      <c r="H413" s="219">
        <f t="shared" si="25"/>
        <v>30431.304</v>
      </c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s="67" customFormat="1" ht="30" x14ac:dyDescent="0.25">
      <c r="A414" s="220" t="s">
        <v>174</v>
      </c>
      <c r="B414" s="221">
        <v>0.4</v>
      </c>
      <c r="C414" s="222" t="s">
        <v>175</v>
      </c>
      <c r="D414" s="222" t="s">
        <v>173</v>
      </c>
      <c r="E414" s="223">
        <v>6.9</v>
      </c>
      <c r="F414" s="224">
        <v>2520.19</v>
      </c>
      <c r="G414" s="225">
        <v>705000</v>
      </c>
      <c r="H414" s="226">
        <f t="shared" si="25"/>
        <v>17389.311000000002</v>
      </c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ht="30" x14ac:dyDescent="0.25">
      <c r="A415" s="213" t="s">
        <v>174</v>
      </c>
      <c r="B415" s="214">
        <v>0.45</v>
      </c>
      <c r="C415" s="215" t="s">
        <v>175</v>
      </c>
      <c r="D415" s="215" t="s">
        <v>173</v>
      </c>
      <c r="E415" s="216">
        <v>6.9</v>
      </c>
      <c r="F415" s="217">
        <v>2835.21</v>
      </c>
      <c r="G415" s="218">
        <v>660000</v>
      </c>
      <c r="H415" s="219">
        <f t="shared" si="25"/>
        <v>19562.949000000001</v>
      </c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ht="34.5" customHeight="1" x14ac:dyDescent="0.25">
      <c r="A416" s="220" t="s">
        <v>174</v>
      </c>
      <c r="B416" s="221">
        <v>0.5</v>
      </c>
      <c r="C416" s="222" t="s">
        <v>175</v>
      </c>
      <c r="D416" s="222" t="s">
        <v>173</v>
      </c>
      <c r="E416" s="223">
        <v>6.9</v>
      </c>
      <c r="F416" s="224">
        <v>3150.24</v>
      </c>
      <c r="G416" s="225">
        <v>625000</v>
      </c>
      <c r="H416" s="226">
        <f t="shared" si="25"/>
        <v>21736.655999999999</v>
      </c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ht="33.75" customHeight="1" x14ac:dyDescent="0.25">
      <c r="A417" s="213" t="s">
        <v>176</v>
      </c>
      <c r="B417" s="214">
        <v>0.4</v>
      </c>
      <c r="C417" s="215" t="s">
        <v>177</v>
      </c>
      <c r="D417" s="215" t="s">
        <v>173</v>
      </c>
      <c r="E417" s="216">
        <v>6.54</v>
      </c>
      <c r="F417" s="217">
        <v>2696.36</v>
      </c>
      <c r="G417" s="218">
        <v>705000</v>
      </c>
      <c r="H417" s="219">
        <f t="shared" si="25"/>
        <v>17634.1944</v>
      </c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ht="23.25" customHeight="1" x14ac:dyDescent="0.25">
      <c r="A418" s="220" t="s">
        <v>176</v>
      </c>
      <c r="B418" s="221">
        <v>0.45</v>
      </c>
      <c r="C418" s="222" t="s">
        <v>177</v>
      </c>
      <c r="D418" s="222" t="s">
        <v>173</v>
      </c>
      <c r="E418" s="223">
        <v>6.54</v>
      </c>
      <c r="F418" s="224">
        <v>2991.28</v>
      </c>
      <c r="G418" s="225">
        <v>660000</v>
      </c>
      <c r="H418" s="226">
        <f t="shared" si="25"/>
        <v>19562.9712</v>
      </c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ht="71.25" customHeight="1" x14ac:dyDescent="0.25">
      <c r="A419" s="213" t="s">
        <v>176</v>
      </c>
      <c r="B419" s="214">
        <v>0.5</v>
      </c>
      <c r="C419" s="215" t="s">
        <v>177</v>
      </c>
      <c r="D419" s="215" t="s">
        <v>173</v>
      </c>
      <c r="E419" s="216">
        <v>6.54</v>
      </c>
      <c r="F419" s="217">
        <v>3323.64</v>
      </c>
      <c r="G419" s="218">
        <v>625000</v>
      </c>
      <c r="H419" s="219">
        <f t="shared" si="25"/>
        <v>21736.605599999999</v>
      </c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ht="28.5" customHeight="1" x14ac:dyDescent="0.25">
      <c r="A420" s="220" t="s">
        <v>176</v>
      </c>
      <c r="B420" s="221">
        <v>0.7</v>
      </c>
      <c r="C420" s="222" t="s">
        <v>177</v>
      </c>
      <c r="D420" s="222" t="s">
        <v>173</v>
      </c>
      <c r="E420" s="223">
        <v>6.54</v>
      </c>
      <c r="F420" s="224">
        <v>4653.1000000000004</v>
      </c>
      <c r="G420" s="225">
        <v>660000</v>
      </c>
      <c r="H420" s="226">
        <f t="shared" si="25"/>
        <v>30431.274000000001</v>
      </c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ht="34.5" customHeight="1" x14ac:dyDescent="0.25">
      <c r="A421" s="213" t="s">
        <v>178</v>
      </c>
      <c r="B421" s="214">
        <v>0.4</v>
      </c>
      <c r="C421" s="215" t="s">
        <v>179</v>
      </c>
      <c r="D421" s="215" t="s">
        <v>173</v>
      </c>
      <c r="E421" s="216">
        <v>6.27</v>
      </c>
      <c r="F421" s="217">
        <v>2812.48</v>
      </c>
      <c r="G421" s="218">
        <v>705000</v>
      </c>
      <c r="H421" s="219">
        <f t="shared" si="25"/>
        <v>17634.249599999999</v>
      </c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ht="75.75" customHeight="1" x14ac:dyDescent="0.25">
      <c r="A422" s="220" t="s">
        <v>178</v>
      </c>
      <c r="B422" s="221">
        <v>0.45</v>
      </c>
      <c r="C422" s="222" t="s">
        <v>179</v>
      </c>
      <c r="D422" s="222" t="s">
        <v>173</v>
      </c>
      <c r="E422" s="223">
        <v>6.27</v>
      </c>
      <c r="F422" s="224">
        <v>3164.0390000000002</v>
      </c>
      <c r="G422" s="225">
        <v>660000</v>
      </c>
      <c r="H422" s="226">
        <f t="shared" si="25"/>
        <v>19838.524529999999</v>
      </c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ht="22.5" customHeight="1" x14ac:dyDescent="0.25">
      <c r="A423" s="213" t="s">
        <v>178</v>
      </c>
      <c r="B423" s="214">
        <v>0.5</v>
      </c>
      <c r="C423" s="215" t="s">
        <v>179</v>
      </c>
      <c r="D423" s="215" t="s">
        <v>173</v>
      </c>
      <c r="E423" s="216">
        <v>6.27</v>
      </c>
      <c r="F423" s="217">
        <v>3466.77</v>
      </c>
      <c r="G423" s="218">
        <v>625000</v>
      </c>
      <c r="H423" s="219">
        <f t="shared" si="25"/>
        <v>21736.6479</v>
      </c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ht="43.5" customHeight="1" x14ac:dyDescent="0.25">
      <c r="A424" s="220" t="s">
        <v>178</v>
      </c>
      <c r="B424" s="221">
        <v>0.7</v>
      </c>
      <c r="C424" s="222" t="s">
        <v>179</v>
      </c>
      <c r="D424" s="222" t="s">
        <v>173</v>
      </c>
      <c r="E424" s="223">
        <v>6.27</v>
      </c>
      <c r="F424" s="224">
        <v>4853.4799999999996</v>
      </c>
      <c r="G424" s="225">
        <v>660000</v>
      </c>
      <c r="H424" s="226">
        <f t="shared" si="25"/>
        <v>30431.319599999995</v>
      </c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ht="42.75" customHeight="1" x14ac:dyDescent="0.25">
      <c r="A425" s="213" t="s">
        <v>180</v>
      </c>
      <c r="B425" s="214">
        <v>0.5</v>
      </c>
      <c r="C425" s="215" t="s">
        <v>181</v>
      </c>
      <c r="D425" s="215" t="s">
        <v>173</v>
      </c>
      <c r="E425" s="216">
        <v>5.4119999999999999</v>
      </c>
      <c r="F425" s="217">
        <v>3959.82</v>
      </c>
      <c r="G425" s="218">
        <v>625000</v>
      </c>
      <c r="H425" s="219">
        <f t="shared" si="25"/>
        <v>21430.545839999999</v>
      </c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ht="36" customHeight="1" x14ac:dyDescent="0.25">
      <c r="A426" s="220" t="s">
        <v>180</v>
      </c>
      <c r="B426" s="221">
        <v>0.55000000000000004</v>
      </c>
      <c r="C426" s="222" t="s">
        <v>181</v>
      </c>
      <c r="D426" s="222" t="s">
        <v>173</v>
      </c>
      <c r="E426" s="223">
        <v>5.4119999999999999</v>
      </c>
      <c r="F426" s="224">
        <v>4355.79</v>
      </c>
      <c r="G426" s="225">
        <v>625000</v>
      </c>
      <c r="H426" s="226">
        <f t="shared" si="25"/>
        <v>23573.535479999999</v>
      </c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ht="52.5" customHeight="1" x14ac:dyDescent="0.25">
      <c r="A427" s="213" t="s">
        <v>180</v>
      </c>
      <c r="B427" s="214">
        <v>0.7</v>
      </c>
      <c r="C427" s="215" t="s">
        <v>181</v>
      </c>
      <c r="D427" s="215" t="s">
        <v>173</v>
      </c>
      <c r="E427" s="216">
        <v>5.4119999999999999</v>
      </c>
      <c r="F427" s="217">
        <v>5543.74</v>
      </c>
      <c r="G427" s="218">
        <v>660000</v>
      </c>
      <c r="H427" s="219">
        <f t="shared" si="25"/>
        <v>30002.720879999997</v>
      </c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ht="15" customHeight="1" x14ac:dyDescent="0.25">
      <c r="A428" s="117" t="s">
        <v>182</v>
      </c>
      <c r="B428" s="118"/>
      <c r="C428" s="118"/>
      <c r="D428" s="118"/>
      <c r="E428" s="118"/>
      <c r="F428" s="118"/>
      <c r="G428" s="118"/>
      <c r="H428" s="119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s="27" customFormat="1" ht="75" x14ac:dyDescent="0.25">
      <c r="A429" s="227" t="s">
        <v>171</v>
      </c>
      <c r="B429" s="224">
        <v>0.4</v>
      </c>
      <c r="C429" s="228" t="s">
        <v>172</v>
      </c>
      <c r="D429" s="229" t="s">
        <v>183</v>
      </c>
      <c r="E429" s="223">
        <v>7.2</v>
      </c>
      <c r="F429" s="230">
        <v>2823.38</v>
      </c>
      <c r="G429" s="231">
        <v>830000</v>
      </c>
      <c r="H429" s="232">
        <f t="shared" ref="H429:H434" si="26">F429*E429</f>
        <v>20328.336000000003</v>
      </c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s="27" customFormat="1" ht="75" x14ac:dyDescent="0.25">
      <c r="A430" s="233" t="s">
        <v>171</v>
      </c>
      <c r="B430" s="234">
        <v>0.45</v>
      </c>
      <c r="C430" s="234" t="s">
        <v>172</v>
      </c>
      <c r="D430" s="234" t="s">
        <v>183</v>
      </c>
      <c r="E430" s="235">
        <v>7.2</v>
      </c>
      <c r="F430" s="236">
        <v>3176.3</v>
      </c>
      <c r="G430" s="237">
        <v>830000</v>
      </c>
      <c r="H430" s="238">
        <f t="shared" si="26"/>
        <v>22869.360000000001</v>
      </c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s="27" customFormat="1" ht="82.5" customHeight="1" x14ac:dyDescent="0.25">
      <c r="A431" s="239" t="s">
        <v>171</v>
      </c>
      <c r="B431" s="229">
        <v>0.5</v>
      </c>
      <c r="C431" s="229" t="s">
        <v>172</v>
      </c>
      <c r="D431" s="229" t="s">
        <v>183</v>
      </c>
      <c r="E431" s="240">
        <v>7.2</v>
      </c>
      <c r="F431" s="241">
        <v>3530</v>
      </c>
      <c r="G431" s="231">
        <v>830000</v>
      </c>
      <c r="H431" s="242">
        <f t="shared" si="26"/>
        <v>25416</v>
      </c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s="27" customFormat="1" ht="29.1" customHeight="1" x14ac:dyDescent="0.25">
      <c r="A432" s="233" t="s">
        <v>174</v>
      </c>
      <c r="B432" s="234">
        <v>0.4</v>
      </c>
      <c r="C432" s="234" t="s">
        <v>184</v>
      </c>
      <c r="D432" s="234" t="s">
        <v>183</v>
      </c>
      <c r="E432" s="235">
        <v>6.9</v>
      </c>
      <c r="F432" s="236">
        <v>2946.14</v>
      </c>
      <c r="G432" s="237">
        <v>830000</v>
      </c>
      <c r="H432" s="238">
        <f t="shared" si="26"/>
        <v>20328.366000000002</v>
      </c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s="27" customFormat="1" ht="22.5" customHeight="1" x14ac:dyDescent="0.25">
      <c r="A433" s="239" t="s">
        <v>174</v>
      </c>
      <c r="B433" s="229">
        <v>0.45</v>
      </c>
      <c r="C433" s="229" t="s">
        <v>184</v>
      </c>
      <c r="D433" s="229" t="s">
        <v>183</v>
      </c>
      <c r="E433" s="240">
        <v>6.9</v>
      </c>
      <c r="F433" s="241">
        <v>3394.27</v>
      </c>
      <c r="G433" s="231">
        <v>850000</v>
      </c>
      <c r="H433" s="242">
        <f t="shared" si="26"/>
        <v>23420.463</v>
      </c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s="27" customFormat="1" ht="75" customHeight="1" x14ac:dyDescent="0.25">
      <c r="A434" s="233" t="s">
        <v>174</v>
      </c>
      <c r="B434" s="234">
        <v>0.5</v>
      </c>
      <c r="C434" s="234" t="s">
        <v>184</v>
      </c>
      <c r="D434" s="234" t="s">
        <v>183</v>
      </c>
      <c r="E434" s="235">
        <v>6.9</v>
      </c>
      <c r="F434" s="236">
        <v>3771.41</v>
      </c>
      <c r="G434" s="237">
        <v>850000</v>
      </c>
      <c r="H434" s="238">
        <f t="shared" si="26"/>
        <v>26022.728999999999</v>
      </c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ht="41.25" customHeight="1" x14ac:dyDescent="0.25">
      <c r="A435" s="151"/>
      <c r="B435" s="178"/>
      <c r="C435" s="178"/>
      <c r="D435" s="178"/>
      <c r="E435" s="153"/>
      <c r="F435" s="243"/>
      <c r="G435" s="244"/>
      <c r="H435" s="24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ht="16.5" customHeight="1" x14ac:dyDescent="0.25">
      <c r="A436" s="151"/>
      <c r="B436" s="178"/>
      <c r="C436" s="152"/>
      <c r="D436" s="152"/>
      <c r="E436" s="153"/>
      <c r="F436" s="152"/>
      <c r="G436" s="152"/>
      <c r="H436" s="179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ht="118.5" customHeight="1" x14ac:dyDescent="0.25">
      <c r="A437" s="206" t="s">
        <v>165</v>
      </c>
      <c r="B437" s="130" t="s">
        <v>1</v>
      </c>
      <c r="C437" s="130" t="s">
        <v>2</v>
      </c>
      <c r="D437" s="94" t="s">
        <v>3</v>
      </c>
      <c r="E437" s="246" t="s">
        <v>4</v>
      </c>
      <c r="F437" s="130" t="s">
        <v>5</v>
      </c>
      <c r="G437" s="130" t="s">
        <v>6</v>
      </c>
      <c r="H437" s="138" t="s">
        <v>7</v>
      </c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ht="15" x14ac:dyDescent="0.25">
      <c r="A438" s="117" t="s">
        <v>185</v>
      </c>
      <c r="B438" s="118"/>
      <c r="C438" s="118"/>
      <c r="D438" s="118"/>
      <c r="E438" s="118"/>
      <c r="F438" s="118"/>
      <c r="G438" s="118"/>
      <c r="H438" s="119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ht="15" x14ac:dyDescent="0.25">
      <c r="A439" s="22">
        <v>40</v>
      </c>
      <c r="B439" s="76">
        <v>4</v>
      </c>
      <c r="C439" s="75">
        <v>6</v>
      </c>
      <c r="D439" s="76" t="s">
        <v>186</v>
      </c>
      <c r="E439" s="24" t="s">
        <v>85</v>
      </c>
      <c r="F439" s="247">
        <v>1.355</v>
      </c>
      <c r="G439" s="25">
        <v>480000</v>
      </c>
      <c r="H439" s="248">
        <f>F439*G439/1000</f>
        <v>650.4</v>
      </c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ht="15" x14ac:dyDescent="0.25">
      <c r="A440" s="68">
        <v>50</v>
      </c>
      <c r="B440" s="71">
        <v>5</v>
      </c>
      <c r="C440" s="69">
        <v>6</v>
      </c>
      <c r="D440" s="71" t="s">
        <v>186</v>
      </c>
      <c r="E440" s="72" t="s">
        <v>85</v>
      </c>
      <c r="F440" s="249">
        <v>2.081</v>
      </c>
      <c r="G440" s="31">
        <v>480000</v>
      </c>
      <c r="H440" s="250">
        <f>F440*G440/1000</f>
        <v>998.88</v>
      </c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ht="15" x14ac:dyDescent="0.25">
      <c r="A441" s="22">
        <v>50</v>
      </c>
      <c r="B441" s="76">
        <v>6</v>
      </c>
      <c r="C441" s="75">
        <v>6</v>
      </c>
      <c r="D441" s="76" t="s">
        <v>186</v>
      </c>
      <c r="E441" s="24" t="s">
        <v>85</v>
      </c>
      <c r="F441" s="247">
        <v>2.37</v>
      </c>
      <c r="G441" s="25">
        <v>480000</v>
      </c>
      <c r="H441" s="248">
        <f>F441*G441/1000</f>
        <v>1137.5999999999999</v>
      </c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ht="15" x14ac:dyDescent="0.25">
      <c r="A442" s="151"/>
      <c r="B442" s="178"/>
      <c r="C442" s="152"/>
      <c r="D442" s="152"/>
      <c r="E442" s="153"/>
      <c r="F442" s="152"/>
      <c r="G442" s="152"/>
      <c r="H442" s="179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ht="15" x14ac:dyDescent="0.25">
      <c r="A443" s="151"/>
      <c r="B443" s="178"/>
      <c r="C443" s="152"/>
      <c r="D443" s="152"/>
      <c r="E443" s="153"/>
      <c r="F443" s="152"/>
      <c r="G443" s="152"/>
      <c r="H443" s="179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ht="15" x14ac:dyDescent="0.25">
      <c r="A444" s="151"/>
      <c r="B444" s="178"/>
      <c r="C444" s="152"/>
      <c r="D444" s="152"/>
      <c r="E444" s="153"/>
      <c r="F444" s="152"/>
      <c r="G444" s="152"/>
      <c r="H444" s="179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ht="15" x14ac:dyDescent="0.25">
      <c r="A445" s="151"/>
      <c r="B445" s="178"/>
      <c r="C445" s="152"/>
      <c r="D445" s="152"/>
      <c r="E445" s="153"/>
      <c r="F445" s="152"/>
      <c r="G445" s="152"/>
      <c r="H445" s="179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ht="120" x14ac:dyDescent="0.25">
      <c r="A446" s="129" t="s">
        <v>1</v>
      </c>
      <c r="B446" s="251" t="s">
        <v>2</v>
      </c>
      <c r="C446" s="94" t="s">
        <v>3</v>
      </c>
      <c r="D446" s="251" t="s">
        <v>4</v>
      </c>
      <c r="E446" s="252" t="s">
        <v>5</v>
      </c>
      <c r="F446" s="251" t="s">
        <v>6</v>
      </c>
      <c r="G446" s="253" t="s">
        <v>7</v>
      </c>
      <c r="H446" s="254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ht="15" x14ac:dyDescent="0.25">
      <c r="A447" s="117" t="s">
        <v>187</v>
      </c>
      <c r="B447" s="118"/>
      <c r="C447" s="118"/>
      <c r="D447" s="118"/>
      <c r="E447" s="118"/>
      <c r="F447" s="118"/>
      <c r="G447" s="118"/>
      <c r="H447" s="119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ht="15" x14ac:dyDescent="0.25">
      <c r="A448" s="22">
        <v>17</v>
      </c>
      <c r="B448" s="76">
        <v>4</v>
      </c>
      <c r="C448" s="76" t="s">
        <v>188</v>
      </c>
      <c r="D448" s="76" t="s">
        <v>189</v>
      </c>
      <c r="E448" s="24">
        <v>1.96</v>
      </c>
      <c r="F448" s="255">
        <v>450000</v>
      </c>
      <c r="G448" s="25"/>
      <c r="H448" s="256">
        <f>E448*F448/1000</f>
        <v>882</v>
      </c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ht="15" x14ac:dyDescent="0.25">
      <c r="A449" s="151"/>
      <c r="B449" s="178"/>
      <c r="C449" s="178"/>
      <c r="D449" s="178"/>
      <c r="E449" s="153"/>
      <c r="F449" s="152"/>
      <c r="G449" s="257"/>
      <c r="H449" s="256">
        <f>E449*F449/1000</f>
        <v>0</v>
      </c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ht="15" x14ac:dyDescent="0.25">
      <c r="A450" s="151"/>
      <c r="B450" s="178"/>
      <c r="C450" s="178"/>
      <c r="D450" s="178"/>
      <c r="E450" s="153"/>
      <c r="F450" s="152"/>
      <c r="G450" s="257"/>
      <c r="H450" s="258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ht="15" x14ac:dyDescent="0.25">
      <c r="A451" s="151"/>
      <c r="B451" s="178"/>
      <c r="C451" s="178"/>
      <c r="D451" s="178"/>
      <c r="E451" s="153"/>
      <c r="F451" s="152"/>
      <c r="G451" s="257"/>
      <c r="H451" s="258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ht="15" x14ac:dyDescent="0.25">
      <c r="A452" s="151"/>
      <c r="B452" s="178"/>
      <c r="C452" s="178"/>
      <c r="D452" s="178"/>
      <c r="E452" s="153"/>
      <c r="F452" s="152"/>
      <c r="G452" s="257"/>
      <c r="H452" s="258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ht="15" x14ac:dyDescent="0.25">
      <c r="A453" s="151"/>
      <c r="B453" s="178"/>
      <c r="C453" s="178"/>
      <c r="D453" s="178"/>
      <c r="E453" s="153"/>
      <c r="F453" s="152"/>
      <c r="G453" s="257"/>
      <c r="H453" s="258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ht="90" x14ac:dyDescent="0.25">
      <c r="A454" s="129" t="s">
        <v>1</v>
      </c>
      <c r="B454" s="251" t="s">
        <v>190</v>
      </c>
      <c r="C454" s="251" t="s">
        <v>2</v>
      </c>
      <c r="D454" s="94" t="s">
        <v>3</v>
      </c>
      <c r="E454" s="252" t="s">
        <v>4</v>
      </c>
      <c r="F454" s="251" t="s">
        <v>5</v>
      </c>
      <c r="G454" s="251" t="s">
        <v>6</v>
      </c>
      <c r="H454" s="259" t="s">
        <v>191</v>
      </c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ht="15" x14ac:dyDescent="0.25">
      <c r="A455" s="210" t="s">
        <v>192</v>
      </c>
      <c r="B455" s="211"/>
      <c r="C455" s="211"/>
      <c r="D455" s="211"/>
      <c r="E455" s="211"/>
      <c r="F455" s="211"/>
      <c r="G455" s="211"/>
      <c r="H455" s="212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ht="30" x14ac:dyDescent="0.25">
      <c r="A456" s="22" t="s">
        <v>193</v>
      </c>
      <c r="B456" s="76" t="s">
        <v>83</v>
      </c>
      <c r="C456" s="76" t="s">
        <v>194</v>
      </c>
      <c r="D456" s="76" t="s">
        <v>195</v>
      </c>
      <c r="E456" s="24" t="s">
        <v>196</v>
      </c>
      <c r="F456" s="23">
        <v>35</v>
      </c>
      <c r="G456" s="255">
        <v>660000</v>
      </c>
      <c r="H456" s="38">
        <f>F456*G456/1000</f>
        <v>23100</v>
      </c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ht="30" x14ac:dyDescent="0.25">
      <c r="A457" s="68" t="s">
        <v>197</v>
      </c>
      <c r="B457" s="71" t="s">
        <v>83</v>
      </c>
      <c r="C457" s="71" t="s">
        <v>194</v>
      </c>
      <c r="D457" s="71" t="s">
        <v>195</v>
      </c>
      <c r="E457" s="72" t="s">
        <v>196</v>
      </c>
      <c r="F457" s="70">
        <v>200</v>
      </c>
      <c r="G457" s="260">
        <v>660000</v>
      </c>
      <c r="H457" s="122">
        <f>F457*G457/1000</f>
        <v>132000</v>
      </c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ht="15" x14ac:dyDescent="0.25">
      <c r="A458" s="261" t="s">
        <v>198</v>
      </c>
      <c r="B458" s="261"/>
      <c r="C458" s="261"/>
      <c r="D458" s="261"/>
      <c r="E458" s="261"/>
      <c r="F458" s="261"/>
      <c r="G458" s="261"/>
      <c r="H458" s="261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ht="15" x14ac:dyDescent="0.25">
      <c r="A459" s="117" t="s">
        <v>199</v>
      </c>
      <c r="B459" s="118"/>
      <c r="C459" s="118"/>
      <c r="D459" s="118"/>
      <c r="E459" s="118"/>
      <c r="F459" s="118"/>
      <c r="G459" s="118"/>
      <c r="H459" s="11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ht="30" x14ac:dyDescent="0.25">
      <c r="A460" s="22" t="s">
        <v>200</v>
      </c>
      <c r="B460" s="76" t="s">
        <v>83</v>
      </c>
      <c r="C460" s="76" t="s">
        <v>194</v>
      </c>
      <c r="D460" s="76" t="s">
        <v>201</v>
      </c>
      <c r="E460" s="24" t="s">
        <v>202</v>
      </c>
      <c r="F460" s="23">
        <v>1030</v>
      </c>
      <c r="G460" s="255">
        <v>490000</v>
      </c>
      <c r="H460" s="38">
        <f>F460*G460/1000</f>
        <v>504700</v>
      </c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ht="30" x14ac:dyDescent="0.25">
      <c r="A461" s="68" t="s">
        <v>203</v>
      </c>
      <c r="B461" s="71" t="s">
        <v>83</v>
      </c>
      <c r="C461" s="71" t="s">
        <v>194</v>
      </c>
      <c r="D461" s="71" t="s">
        <v>201</v>
      </c>
      <c r="E461" s="72" t="s">
        <v>202</v>
      </c>
      <c r="F461" s="70">
        <v>1067</v>
      </c>
      <c r="G461" s="260">
        <v>490000</v>
      </c>
      <c r="H461" s="122">
        <f>F461*G461/1000</f>
        <v>522830</v>
      </c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ht="30" x14ac:dyDescent="0.25">
      <c r="A462" s="139" t="s">
        <v>204</v>
      </c>
      <c r="B462" s="172" t="s">
        <v>83</v>
      </c>
      <c r="C462" s="172" t="s">
        <v>194</v>
      </c>
      <c r="D462" s="172" t="s">
        <v>205</v>
      </c>
      <c r="E462" s="142" t="s">
        <v>206</v>
      </c>
      <c r="F462" s="140">
        <v>1436.44</v>
      </c>
      <c r="G462" s="262">
        <v>600000</v>
      </c>
      <c r="H462" s="145">
        <f>F462*G462/1000</f>
        <v>861864</v>
      </c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ht="15" x14ac:dyDescent="0.25">
      <c r="A463" s="151"/>
      <c r="B463" s="178"/>
      <c r="C463" s="178"/>
      <c r="D463" s="178"/>
      <c r="E463" s="153"/>
      <c r="F463" s="152"/>
      <c r="G463" s="243"/>
      <c r="H463" s="2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ht="15" x14ac:dyDescent="0.25">
      <c r="A464" s="151"/>
      <c r="B464" s="178"/>
      <c r="C464" s="178"/>
      <c r="D464" s="178"/>
      <c r="E464" s="153"/>
      <c r="F464" s="152"/>
      <c r="G464" s="257"/>
      <c r="H464" s="258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ht="90" x14ac:dyDescent="0.25">
      <c r="A465" s="137" t="s">
        <v>207</v>
      </c>
      <c r="B465" s="130" t="s">
        <v>1</v>
      </c>
      <c r="C465" s="206" t="s">
        <v>165</v>
      </c>
      <c r="D465" s="94" t="s">
        <v>3</v>
      </c>
      <c r="E465" s="246" t="s">
        <v>4</v>
      </c>
      <c r="F465" s="130" t="s">
        <v>5</v>
      </c>
      <c r="G465" s="130" t="s">
        <v>6</v>
      </c>
      <c r="H465" s="138" t="s">
        <v>208</v>
      </c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ht="15" x14ac:dyDescent="0.25">
      <c r="A466" s="210" t="s">
        <v>209</v>
      </c>
      <c r="B466" s="211"/>
      <c r="C466" s="211"/>
      <c r="D466" s="211"/>
      <c r="E466" s="211"/>
      <c r="F466" s="211"/>
      <c r="G466" s="211"/>
      <c r="H466" s="212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ht="15" x14ac:dyDescent="0.25">
      <c r="A467" s="264" t="s">
        <v>46</v>
      </c>
      <c r="B467" s="265">
        <v>3</v>
      </c>
      <c r="C467" s="265" t="s">
        <v>210</v>
      </c>
      <c r="D467" s="265"/>
      <c r="E467" s="266"/>
      <c r="F467" s="266">
        <v>6.3</v>
      </c>
      <c r="G467" s="267">
        <v>510000</v>
      </c>
      <c r="H467" s="268">
        <f t="shared" ref="H467:H475" si="27">F467*G467/1000</f>
        <v>3213</v>
      </c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ht="15" x14ac:dyDescent="0.25">
      <c r="A468" s="269" t="s">
        <v>46</v>
      </c>
      <c r="B468" s="270">
        <v>4</v>
      </c>
      <c r="C468" s="270" t="s">
        <v>211</v>
      </c>
      <c r="D468" s="270"/>
      <c r="E468" s="271"/>
      <c r="F468" s="271">
        <v>5.2</v>
      </c>
      <c r="G468" s="272">
        <v>510000</v>
      </c>
      <c r="H468" s="273">
        <f t="shared" si="27"/>
        <v>2652</v>
      </c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ht="15" x14ac:dyDescent="0.25">
      <c r="A469" s="264" t="s">
        <v>50</v>
      </c>
      <c r="B469" s="265">
        <v>4</v>
      </c>
      <c r="C469" s="265" t="s">
        <v>211</v>
      </c>
      <c r="D469" s="265"/>
      <c r="E469" s="266"/>
      <c r="F469" s="266">
        <v>4.7519999999999998</v>
      </c>
      <c r="G469" s="267">
        <v>510000</v>
      </c>
      <c r="H469" s="268">
        <f t="shared" si="27"/>
        <v>2423.52</v>
      </c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ht="15" x14ac:dyDescent="0.25">
      <c r="A470" s="269" t="s">
        <v>212</v>
      </c>
      <c r="B470" s="270">
        <v>4</v>
      </c>
      <c r="C470" s="270" t="s">
        <v>211</v>
      </c>
      <c r="D470" s="270"/>
      <c r="E470" s="271"/>
      <c r="F470" s="271">
        <v>3.96</v>
      </c>
      <c r="G470" s="272">
        <v>510000</v>
      </c>
      <c r="H470" s="273">
        <f t="shared" si="27"/>
        <v>2019.6</v>
      </c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ht="15" x14ac:dyDescent="0.25">
      <c r="A471" s="264" t="s">
        <v>59</v>
      </c>
      <c r="B471" s="265">
        <v>4</v>
      </c>
      <c r="C471" s="265" t="s">
        <v>211</v>
      </c>
      <c r="D471" s="265"/>
      <c r="E471" s="266"/>
      <c r="F471" s="266">
        <v>2.97</v>
      </c>
      <c r="G471" s="267">
        <v>510000</v>
      </c>
      <c r="H471" s="268">
        <f t="shared" si="27"/>
        <v>1514.7</v>
      </c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ht="15" x14ac:dyDescent="0.25">
      <c r="A472" s="269" t="s">
        <v>46</v>
      </c>
      <c r="B472" s="270">
        <v>5</v>
      </c>
      <c r="C472" s="270" t="s">
        <v>211</v>
      </c>
      <c r="D472" s="270"/>
      <c r="E472" s="271"/>
      <c r="F472" s="271">
        <v>8.4</v>
      </c>
      <c r="G472" s="272">
        <v>510000</v>
      </c>
      <c r="H472" s="273">
        <f t="shared" si="27"/>
        <v>4284</v>
      </c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ht="15" x14ac:dyDescent="0.25">
      <c r="A473" s="264" t="s">
        <v>50</v>
      </c>
      <c r="B473" s="265">
        <v>5</v>
      </c>
      <c r="C473" s="265" t="s">
        <v>211</v>
      </c>
      <c r="D473" s="265"/>
      <c r="E473" s="266"/>
      <c r="F473" s="266">
        <v>7.2380000000000004</v>
      </c>
      <c r="G473" s="267">
        <v>510000</v>
      </c>
      <c r="H473" s="268">
        <f t="shared" si="27"/>
        <v>3691.38</v>
      </c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ht="15" x14ac:dyDescent="0.25">
      <c r="A474" s="269" t="s">
        <v>212</v>
      </c>
      <c r="B474" s="270">
        <v>5</v>
      </c>
      <c r="C474" s="270" t="s">
        <v>211</v>
      </c>
      <c r="D474" s="270"/>
      <c r="E474" s="271"/>
      <c r="F474" s="271">
        <v>6.16</v>
      </c>
      <c r="G474" s="272">
        <v>510000</v>
      </c>
      <c r="H474" s="273">
        <f t="shared" si="27"/>
        <v>3141.6</v>
      </c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ht="15" x14ac:dyDescent="0.25">
      <c r="A475" s="264" t="s">
        <v>59</v>
      </c>
      <c r="B475" s="265">
        <v>5</v>
      </c>
      <c r="C475" s="265" t="s">
        <v>211</v>
      </c>
      <c r="D475" s="265"/>
      <c r="E475" s="266"/>
      <c r="F475" s="266">
        <v>5.0199999999999996</v>
      </c>
      <c r="G475" s="267">
        <v>510000</v>
      </c>
      <c r="H475" s="268">
        <f t="shared" si="27"/>
        <v>2560.1999999999998</v>
      </c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ht="15" x14ac:dyDescent="0.25">
      <c r="A476" s="274" t="s">
        <v>213</v>
      </c>
      <c r="B476" s="275"/>
      <c r="C476" s="275"/>
      <c r="D476" s="275"/>
      <c r="E476" s="275"/>
      <c r="F476" s="275"/>
      <c r="G476" s="275"/>
      <c r="H476" s="2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ht="30.75" thickBot="1" x14ac:dyDescent="0.3">
      <c r="A477" s="277" t="s">
        <v>214</v>
      </c>
      <c r="B477" s="278">
        <v>3</v>
      </c>
      <c r="C477" s="278" t="s">
        <v>215</v>
      </c>
      <c r="D477" s="278"/>
      <c r="E477" s="279"/>
      <c r="F477" s="280">
        <v>1</v>
      </c>
      <c r="G477" s="281"/>
      <c r="H477" s="282">
        <v>46800</v>
      </c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ht="30.75" thickBot="1" x14ac:dyDescent="0.3">
      <c r="A478" s="283" t="s">
        <v>214</v>
      </c>
      <c r="B478" s="284">
        <v>2</v>
      </c>
      <c r="C478" s="284" t="s">
        <v>215</v>
      </c>
      <c r="D478" s="284"/>
      <c r="E478" s="285"/>
      <c r="F478" s="286">
        <v>1</v>
      </c>
      <c r="G478" s="287"/>
      <c r="H478" s="288">
        <v>27000</v>
      </c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ht="30.75" thickBot="1" x14ac:dyDescent="0.3">
      <c r="A479" s="277" t="s">
        <v>214</v>
      </c>
      <c r="B479" s="278">
        <v>2</v>
      </c>
      <c r="C479" s="278" t="s">
        <v>216</v>
      </c>
      <c r="D479" s="278"/>
      <c r="E479" s="279"/>
      <c r="F479" s="280">
        <v>1</v>
      </c>
      <c r="G479" s="281"/>
      <c r="H479" s="282">
        <v>21000</v>
      </c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ht="15.75" thickBot="1" x14ac:dyDescent="0.3">
      <c r="A480" s="283" t="s">
        <v>217</v>
      </c>
      <c r="B480" s="284">
        <v>2</v>
      </c>
      <c r="C480" s="284" t="s">
        <v>215</v>
      </c>
      <c r="D480" s="284"/>
      <c r="E480" s="285"/>
      <c r="F480" s="286">
        <v>1</v>
      </c>
      <c r="G480" s="287"/>
      <c r="H480" s="288">
        <v>25000</v>
      </c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ht="15.75" thickBot="1" x14ac:dyDescent="0.3">
      <c r="A481" s="277" t="s">
        <v>217</v>
      </c>
      <c r="B481" s="278">
        <v>2</v>
      </c>
      <c r="C481" s="278" t="s">
        <v>216</v>
      </c>
      <c r="D481" s="278"/>
      <c r="E481" s="279"/>
      <c r="F481" s="280">
        <v>1</v>
      </c>
      <c r="G481" s="281"/>
      <c r="H481" s="282">
        <v>25000</v>
      </c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ht="54.95" customHeight="1" thickBot="1" x14ac:dyDescent="0.3">
      <c r="A482" s="283" t="s">
        <v>218</v>
      </c>
      <c r="B482" s="284">
        <v>2</v>
      </c>
      <c r="C482" s="289" t="s">
        <v>194</v>
      </c>
      <c r="D482" s="284"/>
      <c r="E482" s="285"/>
      <c r="F482" s="286">
        <v>22</v>
      </c>
      <c r="G482" s="287"/>
      <c r="H482" s="288">
        <v>210000</v>
      </c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ht="15" x14ac:dyDescent="0.25">
      <c r="A483" s="3"/>
      <c r="B483" s="3"/>
      <c r="C483" s="3"/>
      <c r="D483" s="5"/>
      <c r="E483" s="6"/>
      <c r="F483" s="3"/>
      <c r="G483" s="3"/>
      <c r="H483" s="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ht="15" x14ac:dyDescent="0.25">
      <c r="A484" s="3"/>
      <c r="B484" s="3"/>
      <c r="C484" s="3"/>
      <c r="D484" s="5"/>
      <c r="E484" s="6"/>
      <c r="F484" s="3"/>
      <c r="G484" s="3"/>
      <c r="H484" s="3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ht="15" x14ac:dyDescent="0.25">
      <c r="A485" s="3"/>
      <c r="B485" s="3"/>
      <c r="C485" s="3"/>
      <c r="D485" s="5"/>
      <c r="E485" s="6"/>
      <c r="F485" s="3"/>
      <c r="G485" s="3"/>
      <c r="H485" s="3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ht="15" x14ac:dyDescent="0.25">
      <c r="A486" s="3"/>
      <c r="B486" s="3"/>
      <c r="C486" s="3"/>
      <c r="D486" s="5"/>
      <c r="E486" s="6"/>
      <c r="F486" s="3"/>
      <c r="G486" s="3"/>
      <c r="H486" s="3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ht="15" x14ac:dyDescent="0.25">
      <c r="A487" s="3"/>
      <c r="B487" s="3"/>
      <c r="C487" s="3"/>
      <c r="D487" s="5"/>
      <c r="E487" s="6"/>
      <c r="F487" s="3"/>
      <c r="G487" s="3"/>
      <c r="H487" s="3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ht="15" x14ac:dyDescent="0.25">
      <c r="A488" s="3"/>
      <c r="B488" s="3"/>
      <c r="C488" s="3"/>
      <c r="D488" s="5"/>
      <c r="E488" s="6"/>
      <c r="F488" s="3"/>
      <c r="G488" s="3"/>
      <c r="H488" s="3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ht="15" x14ac:dyDescent="0.25">
      <c r="A489" s="3"/>
      <c r="B489" s="3"/>
      <c r="C489" s="3"/>
      <c r="D489" s="5"/>
      <c r="E489" s="6"/>
      <c r="F489" s="3"/>
      <c r="G489" s="3"/>
      <c r="H489" s="3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ht="15" x14ac:dyDescent="0.25">
      <c r="A490" s="3"/>
      <c r="B490" s="3"/>
      <c r="C490" s="3"/>
      <c r="D490" s="5"/>
      <c r="E490" s="6"/>
      <c r="F490" s="3"/>
      <c r="G490" s="3"/>
      <c r="H490" s="3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ht="15" x14ac:dyDescent="0.25">
      <c r="A491" s="3"/>
      <c r="B491" s="3"/>
      <c r="C491" s="3"/>
      <c r="D491" s="5"/>
      <c r="E491" s="6"/>
      <c r="F491" s="3"/>
      <c r="G491" s="3"/>
      <c r="H491" s="3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ht="15" x14ac:dyDescent="0.25">
      <c r="A492" s="3"/>
      <c r="B492" s="3"/>
      <c r="C492" s="3"/>
      <c r="D492" s="5"/>
      <c r="E492" s="6"/>
      <c r="F492" s="3"/>
      <c r="G492" s="3"/>
      <c r="H492" s="3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ht="15" x14ac:dyDescent="0.25">
      <c r="A493" s="3"/>
      <c r="B493" s="3"/>
      <c r="C493" s="3"/>
      <c r="D493" s="5"/>
      <c r="E493" s="6"/>
      <c r="F493" s="3"/>
      <c r="G493" s="3"/>
      <c r="H493" s="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ht="15" x14ac:dyDescent="0.25">
      <c r="A494" s="3"/>
      <c r="B494" s="3"/>
      <c r="C494" s="3"/>
      <c r="D494" s="5"/>
      <c r="E494" s="6"/>
      <c r="F494" s="3"/>
      <c r="G494" s="3"/>
      <c r="H494" s="3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ht="15" x14ac:dyDescent="0.25">
      <c r="A495" s="3"/>
      <c r="B495" s="3"/>
      <c r="C495" s="3"/>
      <c r="D495" s="5"/>
      <c r="E495" s="6"/>
      <c r="F495" s="3"/>
      <c r="G495" s="3"/>
      <c r="H495" s="3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ht="15" x14ac:dyDescent="0.25">
      <c r="A496" s="3"/>
      <c r="B496" s="3"/>
      <c r="C496" s="3"/>
      <c r="D496" s="5"/>
      <c r="E496" s="6"/>
      <c r="F496" s="3"/>
      <c r="G496" s="3"/>
      <c r="H496" s="3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4:23" s="3" customFormat="1" ht="15" x14ac:dyDescent="0.25">
      <c r="D497" s="5"/>
      <c r="E497" s="6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4:23" s="3" customFormat="1" ht="15" x14ac:dyDescent="0.25">
      <c r="D498" s="5"/>
      <c r="E498" s="6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4:23" s="3" customFormat="1" ht="15" x14ac:dyDescent="0.25">
      <c r="D499" s="5"/>
      <c r="E499" s="6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4:23" s="3" customFormat="1" ht="15" x14ac:dyDescent="0.25">
      <c r="D500" s="5"/>
      <c r="E500" s="6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4:23" s="3" customFormat="1" ht="15" x14ac:dyDescent="0.25">
      <c r="D501" s="5"/>
      <c r="E501" s="6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4:23" s="3" customFormat="1" ht="15" x14ac:dyDescent="0.25">
      <c r="D502" s="5"/>
      <c r="E502" s="6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4:23" s="3" customFormat="1" ht="15" x14ac:dyDescent="0.25">
      <c r="D503" s="5"/>
      <c r="E503" s="6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4:23" s="3" customFormat="1" ht="15" x14ac:dyDescent="0.25">
      <c r="D504" s="5"/>
      <c r="E504" s="6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4:23" s="3" customFormat="1" ht="15" x14ac:dyDescent="0.25">
      <c r="D505" s="5"/>
      <c r="E505" s="6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4:23" s="3" customFormat="1" ht="15" x14ac:dyDescent="0.25">
      <c r="D506" s="5"/>
      <c r="E506" s="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4:23" s="3" customFormat="1" ht="15" x14ac:dyDescent="0.25">
      <c r="D507" s="5"/>
      <c r="E507" s="6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  <row r="508" spans="4:23" s="3" customFormat="1" ht="15" x14ac:dyDescent="0.25">
      <c r="D508" s="5"/>
      <c r="E508" s="6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</row>
    <row r="509" spans="4:23" s="3" customFormat="1" ht="15" x14ac:dyDescent="0.25">
      <c r="D509" s="5"/>
      <c r="E509" s="6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</row>
    <row r="510" spans="4:23" s="3" customFormat="1" ht="15" x14ac:dyDescent="0.25">
      <c r="D510" s="5"/>
      <c r="E510" s="6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</row>
    <row r="511" spans="4:23" s="3" customFormat="1" ht="15" x14ac:dyDescent="0.25">
      <c r="D511" s="5"/>
      <c r="E511" s="6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</row>
    <row r="512" spans="4:23" s="3" customFormat="1" ht="15" x14ac:dyDescent="0.25">
      <c r="D512" s="5"/>
      <c r="E512" s="6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</row>
    <row r="513" spans="4:23" s="3" customFormat="1" ht="15" x14ac:dyDescent="0.25">
      <c r="D513" s="5"/>
      <c r="E513" s="6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</row>
    <row r="514" spans="4:23" s="3" customFormat="1" ht="15" x14ac:dyDescent="0.25">
      <c r="D514" s="5"/>
      <c r="E514" s="6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</row>
    <row r="515" spans="4:23" s="3" customFormat="1" ht="15" x14ac:dyDescent="0.25">
      <c r="D515" s="5"/>
      <c r="E515" s="6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</row>
    <row r="516" spans="4:23" s="3" customFormat="1" ht="15" x14ac:dyDescent="0.25">
      <c r="D516" s="5"/>
      <c r="E516" s="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</row>
    <row r="517" spans="4:23" s="3" customFormat="1" ht="15" x14ac:dyDescent="0.25">
      <c r="D517" s="5"/>
      <c r="E517" s="6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</row>
    <row r="518" spans="4:23" s="3" customFormat="1" ht="15" x14ac:dyDescent="0.25">
      <c r="D518" s="5"/>
      <c r="E518" s="6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</row>
    <row r="519" spans="4:23" s="3" customFormat="1" ht="15" x14ac:dyDescent="0.25">
      <c r="D519" s="5"/>
      <c r="E519" s="6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</row>
    <row r="520" spans="4:23" s="3" customFormat="1" ht="15" x14ac:dyDescent="0.25">
      <c r="D520" s="5"/>
      <c r="E520" s="6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</row>
    <row r="521" spans="4:23" s="3" customFormat="1" ht="15" x14ac:dyDescent="0.25">
      <c r="D521" s="5"/>
      <c r="E521" s="6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</row>
    <row r="522" spans="4:23" s="3" customFormat="1" ht="15" x14ac:dyDescent="0.25">
      <c r="D522" s="5"/>
      <c r="E522" s="6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</row>
    <row r="523" spans="4:23" s="3" customFormat="1" ht="15" x14ac:dyDescent="0.25">
      <c r="D523" s="5"/>
      <c r="E523" s="6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</row>
    <row r="524" spans="4:23" s="3" customFormat="1" ht="15" x14ac:dyDescent="0.25">
      <c r="D524" s="5"/>
      <c r="E524" s="6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</row>
    <row r="525" spans="4:23" s="3" customFormat="1" ht="15" x14ac:dyDescent="0.25">
      <c r="D525" s="5"/>
      <c r="E525" s="6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</row>
    <row r="526" spans="4:23" s="3" customFormat="1" ht="15" x14ac:dyDescent="0.25">
      <c r="D526" s="5"/>
      <c r="E526" s="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</row>
    <row r="527" spans="4:23" s="3" customFormat="1" ht="15" x14ac:dyDescent="0.25">
      <c r="D527" s="5"/>
      <c r="E527" s="6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</row>
    <row r="528" spans="4:23" s="3" customFormat="1" ht="15" x14ac:dyDescent="0.25">
      <c r="D528" s="5"/>
      <c r="E528" s="6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</row>
    <row r="529" spans="4:23" s="3" customFormat="1" ht="15" x14ac:dyDescent="0.25">
      <c r="D529" s="5"/>
      <c r="E529" s="6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</row>
    <row r="530" spans="4:23" s="3" customFormat="1" ht="15" x14ac:dyDescent="0.25">
      <c r="D530" s="5"/>
      <c r="E530" s="6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</row>
    <row r="531" spans="4:23" s="3" customFormat="1" ht="15" x14ac:dyDescent="0.25">
      <c r="D531" s="5"/>
      <c r="E531" s="6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</row>
    <row r="532" spans="4:23" s="3" customFormat="1" ht="15" x14ac:dyDescent="0.25">
      <c r="D532" s="5"/>
      <c r="E532" s="6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</row>
    <row r="533" spans="4:23" s="3" customFormat="1" ht="15" x14ac:dyDescent="0.25">
      <c r="D533" s="5"/>
      <c r="E533" s="6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</row>
    <row r="534" spans="4:23" s="3" customFormat="1" ht="15" x14ac:dyDescent="0.25">
      <c r="D534" s="5"/>
      <c r="E534" s="6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</row>
    <row r="535" spans="4:23" s="3" customFormat="1" ht="15" x14ac:dyDescent="0.25">
      <c r="D535" s="5"/>
      <c r="E535" s="6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</row>
    <row r="536" spans="4:23" s="3" customFormat="1" ht="15" x14ac:dyDescent="0.25">
      <c r="D536" s="5"/>
      <c r="E536" s="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</row>
    <row r="537" spans="4:23" s="3" customFormat="1" ht="15" x14ac:dyDescent="0.25">
      <c r="D537" s="5"/>
      <c r="E537" s="6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</row>
    <row r="538" spans="4:23" s="3" customFormat="1" ht="15" x14ac:dyDescent="0.25">
      <c r="D538" s="5"/>
      <c r="E538" s="6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</row>
    <row r="539" spans="4:23" s="3" customFormat="1" ht="15" x14ac:dyDescent="0.25">
      <c r="D539" s="5"/>
      <c r="E539" s="6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</row>
    <row r="540" spans="4:23" s="3" customFormat="1" ht="15" x14ac:dyDescent="0.25">
      <c r="D540" s="5"/>
      <c r="E540" s="6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</row>
    <row r="541" spans="4:23" s="3" customFormat="1" ht="15" x14ac:dyDescent="0.25">
      <c r="D541" s="5"/>
      <c r="E541" s="6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</row>
    <row r="542" spans="4:23" s="3" customFormat="1" ht="15" x14ac:dyDescent="0.25">
      <c r="D542" s="5"/>
      <c r="E542" s="6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</row>
    <row r="543" spans="4:23" s="3" customFormat="1" ht="15" x14ac:dyDescent="0.25">
      <c r="D543" s="5"/>
      <c r="E543" s="6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</row>
    <row r="544" spans="4:23" s="3" customFormat="1" ht="15" x14ac:dyDescent="0.25">
      <c r="D544" s="5"/>
      <c r="E544" s="6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</row>
    <row r="545" spans="4:23" s="3" customFormat="1" ht="15" x14ac:dyDescent="0.25">
      <c r="D545" s="5"/>
      <c r="E545" s="6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</row>
    <row r="546" spans="4:23" s="3" customFormat="1" ht="15" x14ac:dyDescent="0.25">
      <c r="D546" s="5"/>
      <c r="E546" s="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</row>
    <row r="547" spans="4:23" s="3" customFormat="1" ht="15" x14ac:dyDescent="0.25">
      <c r="D547" s="5"/>
      <c r="E547" s="6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</row>
    <row r="548" spans="4:23" s="3" customFormat="1" ht="15" x14ac:dyDescent="0.25">
      <c r="D548" s="5"/>
      <c r="E548" s="6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</row>
    <row r="549" spans="4:23" s="3" customFormat="1" ht="15" x14ac:dyDescent="0.25">
      <c r="D549" s="5"/>
      <c r="E549" s="6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</row>
    <row r="550" spans="4:23" s="3" customFormat="1" ht="15" x14ac:dyDescent="0.25">
      <c r="D550" s="5"/>
      <c r="E550" s="6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</row>
    <row r="551" spans="4:23" s="3" customFormat="1" ht="15" x14ac:dyDescent="0.25">
      <c r="D551" s="5"/>
      <c r="E551" s="6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</row>
    <row r="552" spans="4:23" s="3" customFormat="1" ht="15" x14ac:dyDescent="0.25">
      <c r="D552" s="5"/>
      <c r="E552" s="6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</row>
    <row r="553" spans="4:23" s="3" customFormat="1" ht="15" x14ac:dyDescent="0.25">
      <c r="D553" s="5"/>
      <c r="E553" s="6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</row>
    <row r="554" spans="4:23" s="3" customFormat="1" ht="15" x14ac:dyDescent="0.25">
      <c r="D554" s="5"/>
      <c r="E554" s="6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</row>
    <row r="555" spans="4:23" s="3" customFormat="1" ht="15" x14ac:dyDescent="0.25">
      <c r="D555" s="5"/>
      <c r="E555" s="6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</row>
    <row r="556" spans="4:23" s="3" customFormat="1" ht="15" x14ac:dyDescent="0.25">
      <c r="D556" s="5"/>
      <c r="E556" s="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</row>
    <row r="557" spans="4:23" s="3" customFormat="1" ht="15" x14ac:dyDescent="0.25">
      <c r="D557" s="5"/>
      <c r="E557" s="6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</row>
    <row r="558" spans="4:23" s="3" customFormat="1" ht="15" x14ac:dyDescent="0.25">
      <c r="D558" s="5"/>
      <c r="E558" s="6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</row>
    <row r="559" spans="4:23" s="3" customFormat="1" ht="15" x14ac:dyDescent="0.25">
      <c r="D559" s="5"/>
      <c r="E559" s="6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</row>
    <row r="560" spans="4:23" s="3" customFormat="1" ht="15" x14ac:dyDescent="0.25">
      <c r="D560" s="5"/>
      <c r="E560" s="6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</row>
    <row r="561" spans="4:23" s="3" customFormat="1" ht="15" x14ac:dyDescent="0.25">
      <c r="D561" s="5"/>
      <c r="E561" s="6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</row>
    <row r="562" spans="4:23" s="3" customFormat="1" ht="15" x14ac:dyDescent="0.25">
      <c r="D562" s="5"/>
      <c r="E562" s="6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</row>
    <row r="563" spans="4:23" s="3" customFormat="1" ht="15" x14ac:dyDescent="0.25">
      <c r="D563" s="5"/>
      <c r="E563" s="6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</row>
    <row r="564" spans="4:23" s="3" customFormat="1" ht="15" x14ac:dyDescent="0.25">
      <c r="D564" s="5"/>
      <c r="E564" s="6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</row>
    <row r="565" spans="4:23" s="3" customFormat="1" ht="15" x14ac:dyDescent="0.25">
      <c r="D565" s="5"/>
      <c r="E565" s="6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</row>
    <row r="566" spans="4:23" s="3" customFormat="1" ht="15" x14ac:dyDescent="0.25">
      <c r="D566" s="5"/>
      <c r="E566" s="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</row>
    <row r="567" spans="4:23" s="3" customFormat="1" ht="15" x14ac:dyDescent="0.25">
      <c r="D567" s="5"/>
      <c r="E567" s="6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</row>
    <row r="568" spans="4:23" s="3" customFormat="1" ht="15" x14ac:dyDescent="0.25">
      <c r="D568" s="5"/>
      <c r="E568" s="6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</row>
    <row r="569" spans="4:23" s="3" customFormat="1" ht="15" x14ac:dyDescent="0.25">
      <c r="D569" s="5"/>
      <c r="E569" s="6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</row>
    <row r="570" spans="4:23" s="3" customFormat="1" ht="15" x14ac:dyDescent="0.25">
      <c r="D570" s="5"/>
      <c r="E570" s="6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</row>
    <row r="571" spans="4:23" s="3" customFormat="1" ht="15" x14ac:dyDescent="0.25">
      <c r="D571" s="5"/>
      <c r="E571" s="6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</row>
    <row r="572" spans="4:23" s="3" customFormat="1" ht="15" x14ac:dyDescent="0.25">
      <c r="D572" s="5"/>
      <c r="E572" s="6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</row>
    <row r="573" spans="4:23" s="3" customFormat="1" ht="15" x14ac:dyDescent="0.25">
      <c r="D573" s="5"/>
      <c r="E573" s="6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</row>
    <row r="574" spans="4:23" s="3" customFormat="1" ht="15" x14ac:dyDescent="0.25">
      <c r="D574" s="5"/>
      <c r="E574" s="6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</row>
    <row r="575" spans="4:23" s="3" customFormat="1" ht="15" x14ac:dyDescent="0.25">
      <c r="D575" s="5"/>
      <c r="E575" s="6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</row>
    <row r="576" spans="4:23" s="3" customFormat="1" ht="15" x14ac:dyDescent="0.25">
      <c r="D576" s="5"/>
      <c r="E576" s="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</row>
    <row r="577" spans="4:23" s="3" customFormat="1" ht="15" x14ac:dyDescent="0.25">
      <c r="D577" s="5"/>
      <c r="E577" s="6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</row>
    <row r="578" spans="4:23" s="3" customFormat="1" ht="15" x14ac:dyDescent="0.25">
      <c r="D578" s="5"/>
      <c r="E578" s="6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</row>
    <row r="579" spans="4:23" s="3" customFormat="1" ht="15" x14ac:dyDescent="0.25">
      <c r="D579" s="5"/>
      <c r="E579" s="6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</row>
    <row r="580" spans="4:23" s="3" customFormat="1" ht="15" x14ac:dyDescent="0.25">
      <c r="D580" s="5"/>
      <c r="E580" s="6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</row>
    <row r="581" spans="4:23" s="3" customFormat="1" ht="15" x14ac:dyDescent="0.25">
      <c r="D581" s="5"/>
      <c r="E581" s="6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</row>
    <row r="582" spans="4:23" s="3" customFormat="1" ht="15" x14ac:dyDescent="0.25">
      <c r="D582" s="5"/>
      <c r="E582" s="6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</row>
    <row r="583" spans="4:23" s="3" customFormat="1" ht="15" x14ac:dyDescent="0.25">
      <c r="D583" s="5"/>
      <c r="E583" s="6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</row>
    <row r="584" spans="4:23" s="3" customFormat="1" ht="15" x14ac:dyDescent="0.25">
      <c r="D584" s="5"/>
      <c r="E584" s="6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</row>
    <row r="585" spans="4:23" s="3" customFormat="1" ht="15" x14ac:dyDescent="0.25">
      <c r="D585" s="5"/>
      <c r="E585" s="6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</row>
    <row r="586" spans="4:23" s="3" customFormat="1" ht="15" x14ac:dyDescent="0.25">
      <c r="D586" s="5"/>
      <c r="E586" s="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</row>
    <row r="587" spans="4:23" s="3" customFormat="1" ht="15" x14ac:dyDescent="0.25">
      <c r="D587" s="5"/>
      <c r="E587" s="6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</row>
    <row r="588" spans="4:23" s="3" customFormat="1" ht="15" x14ac:dyDescent="0.25">
      <c r="D588" s="5"/>
      <c r="E588" s="6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</row>
    <row r="589" spans="4:23" s="3" customFormat="1" ht="15" x14ac:dyDescent="0.25">
      <c r="D589" s="5"/>
      <c r="E589" s="6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</row>
    <row r="590" spans="4:23" s="3" customFormat="1" ht="15" x14ac:dyDescent="0.25">
      <c r="D590" s="5"/>
      <c r="E590" s="6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</row>
    <row r="591" spans="4:23" s="3" customFormat="1" ht="15" x14ac:dyDescent="0.25">
      <c r="D591" s="5"/>
      <c r="E591" s="6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</row>
    <row r="592" spans="4:23" s="3" customFormat="1" ht="15" x14ac:dyDescent="0.25">
      <c r="D592" s="5"/>
      <c r="E592" s="6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</row>
    <row r="593" spans="4:23" s="3" customFormat="1" ht="15" x14ac:dyDescent="0.25">
      <c r="D593" s="5"/>
      <c r="E593" s="6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</row>
    <row r="594" spans="4:23" s="3" customFormat="1" ht="15" x14ac:dyDescent="0.25">
      <c r="D594" s="5"/>
      <c r="E594" s="6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</row>
    <row r="595" spans="4:23" s="3" customFormat="1" ht="15" x14ac:dyDescent="0.25">
      <c r="D595" s="5"/>
      <c r="E595" s="6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</row>
    <row r="596" spans="4:23" s="3" customFormat="1" ht="15" x14ac:dyDescent="0.25">
      <c r="D596" s="5"/>
      <c r="E596" s="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</row>
    <row r="597" spans="4:23" s="3" customFormat="1" ht="15" x14ac:dyDescent="0.25">
      <c r="D597" s="5"/>
      <c r="E597" s="6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</row>
    <row r="598" spans="4:23" s="3" customFormat="1" ht="15" x14ac:dyDescent="0.25">
      <c r="D598" s="5"/>
      <c r="E598" s="6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</row>
    <row r="599" spans="4:23" s="3" customFormat="1" ht="15" x14ac:dyDescent="0.25">
      <c r="D599" s="5"/>
      <c r="E599" s="6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</row>
    <row r="600" spans="4:23" s="3" customFormat="1" ht="15" x14ac:dyDescent="0.25">
      <c r="D600" s="5"/>
      <c r="E600" s="6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</row>
    <row r="601" spans="4:23" s="3" customFormat="1" ht="15" x14ac:dyDescent="0.25">
      <c r="D601" s="5"/>
      <c r="E601" s="6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</row>
    <row r="602" spans="4:23" s="3" customFormat="1" ht="15" x14ac:dyDescent="0.25">
      <c r="D602" s="5"/>
      <c r="E602" s="6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</row>
    <row r="603" spans="4:23" s="3" customFormat="1" ht="15" x14ac:dyDescent="0.25">
      <c r="D603" s="5"/>
      <c r="E603" s="6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</row>
    <row r="604" spans="4:23" s="3" customFormat="1" ht="15" x14ac:dyDescent="0.25">
      <c r="D604" s="5"/>
      <c r="E604" s="6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</row>
    <row r="605" spans="4:23" s="3" customFormat="1" ht="15" x14ac:dyDescent="0.25">
      <c r="D605" s="5"/>
      <c r="E605" s="6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</row>
    <row r="606" spans="4:23" s="3" customFormat="1" ht="15" x14ac:dyDescent="0.25">
      <c r="D606" s="5"/>
      <c r="E606" s="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</row>
    <row r="607" spans="4:23" s="3" customFormat="1" ht="15" x14ac:dyDescent="0.25">
      <c r="D607" s="5"/>
      <c r="E607" s="6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</row>
    <row r="608" spans="4:23" s="3" customFormat="1" ht="15" x14ac:dyDescent="0.25">
      <c r="D608" s="5"/>
      <c r="E608" s="6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</row>
    <row r="609" spans="4:23" s="3" customFormat="1" ht="15" x14ac:dyDescent="0.25">
      <c r="D609" s="5"/>
      <c r="E609" s="6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</row>
    <row r="610" spans="4:23" s="3" customFormat="1" ht="15" x14ac:dyDescent="0.25">
      <c r="D610" s="5"/>
      <c r="E610" s="6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</row>
    <row r="611" spans="4:23" s="3" customFormat="1" ht="15" x14ac:dyDescent="0.25">
      <c r="D611" s="5"/>
      <c r="E611" s="6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</row>
    <row r="612" spans="4:23" s="3" customFormat="1" ht="15" x14ac:dyDescent="0.25">
      <c r="D612" s="5"/>
      <c r="E612" s="6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</row>
    <row r="613" spans="4:23" s="3" customFormat="1" ht="15" x14ac:dyDescent="0.25">
      <c r="D613" s="5"/>
      <c r="E613" s="6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</row>
    <row r="614" spans="4:23" s="3" customFormat="1" ht="15" x14ac:dyDescent="0.25">
      <c r="D614" s="5"/>
      <c r="E614" s="6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</row>
    <row r="615" spans="4:23" s="3" customFormat="1" ht="15" x14ac:dyDescent="0.25">
      <c r="D615" s="5"/>
      <c r="E615" s="6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</row>
    <row r="616" spans="4:23" s="3" customFormat="1" ht="15" x14ac:dyDescent="0.25">
      <c r="D616" s="5"/>
      <c r="E616" s="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</row>
    <row r="617" spans="4:23" s="3" customFormat="1" ht="15" x14ac:dyDescent="0.25">
      <c r="D617" s="5"/>
      <c r="E617" s="6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</row>
    <row r="618" spans="4:23" s="3" customFormat="1" ht="15" x14ac:dyDescent="0.25">
      <c r="D618" s="5"/>
      <c r="E618" s="6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</row>
    <row r="619" spans="4:23" s="3" customFormat="1" ht="15" x14ac:dyDescent="0.25">
      <c r="D619" s="5"/>
      <c r="E619" s="6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</row>
    <row r="620" spans="4:23" s="3" customFormat="1" ht="15" x14ac:dyDescent="0.25">
      <c r="D620" s="5"/>
      <c r="E620" s="6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</row>
    <row r="621" spans="4:23" s="3" customFormat="1" ht="15" x14ac:dyDescent="0.25">
      <c r="D621" s="5"/>
      <c r="E621" s="6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</row>
    <row r="622" spans="4:23" s="3" customFormat="1" ht="15" x14ac:dyDescent="0.25">
      <c r="D622" s="5"/>
      <c r="E622" s="6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</row>
    <row r="623" spans="4:23" s="3" customFormat="1" ht="15" x14ac:dyDescent="0.25">
      <c r="D623" s="5"/>
      <c r="E623" s="6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</row>
    <row r="624" spans="4:23" s="3" customFormat="1" ht="15" x14ac:dyDescent="0.25">
      <c r="D624" s="5"/>
      <c r="E624" s="6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</row>
    <row r="625" spans="4:23" s="3" customFormat="1" ht="15" x14ac:dyDescent="0.25">
      <c r="D625" s="5"/>
      <c r="E625" s="6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</row>
    <row r="626" spans="4:23" s="3" customFormat="1" ht="15" x14ac:dyDescent="0.25">
      <c r="D626" s="5"/>
      <c r="E626" s="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</row>
    <row r="627" spans="4:23" s="3" customFormat="1" ht="15" x14ac:dyDescent="0.25">
      <c r="D627" s="5"/>
      <c r="E627" s="6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</row>
    <row r="628" spans="4:23" s="3" customFormat="1" ht="15" x14ac:dyDescent="0.25">
      <c r="D628" s="5"/>
      <c r="E628" s="6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</row>
    <row r="629" spans="4:23" s="3" customFormat="1" ht="15" x14ac:dyDescent="0.25">
      <c r="D629" s="5"/>
      <c r="E629" s="6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</row>
    <row r="630" spans="4:23" s="3" customFormat="1" ht="15" x14ac:dyDescent="0.25">
      <c r="D630" s="5"/>
      <c r="E630" s="6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</row>
    <row r="631" spans="4:23" s="3" customFormat="1" ht="15" x14ac:dyDescent="0.25">
      <c r="D631" s="5"/>
      <c r="E631" s="6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</row>
    <row r="632" spans="4:23" s="3" customFormat="1" ht="15" x14ac:dyDescent="0.25">
      <c r="D632" s="5"/>
      <c r="E632" s="6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</row>
    <row r="633" spans="4:23" s="3" customFormat="1" ht="15" x14ac:dyDescent="0.25">
      <c r="D633" s="5"/>
      <c r="E633" s="6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</row>
    <row r="634" spans="4:23" s="3" customFormat="1" ht="15" x14ac:dyDescent="0.25">
      <c r="D634" s="5"/>
      <c r="E634" s="6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</row>
    <row r="635" spans="4:23" s="3" customFormat="1" ht="15" x14ac:dyDescent="0.25">
      <c r="D635" s="5"/>
      <c r="E635" s="6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</row>
    <row r="636" spans="4:23" s="3" customFormat="1" ht="15" x14ac:dyDescent="0.25">
      <c r="D636" s="5"/>
      <c r="E636" s="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</row>
    <row r="637" spans="4:23" s="3" customFormat="1" ht="15" x14ac:dyDescent="0.25">
      <c r="D637" s="5"/>
      <c r="E637" s="6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</row>
    <row r="638" spans="4:23" s="3" customFormat="1" ht="15" x14ac:dyDescent="0.25">
      <c r="D638" s="5"/>
      <c r="E638" s="6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</row>
    <row r="639" spans="4:23" s="3" customFormat="1" ht="15" x14ac:dyDescent="0.25">
      <c r="D639" s="5"/>
      <c r="E639" s="6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</row>
    <row r="640" spans="4:23" s="3" customFormat="1" ht="15" x14ac:dyDescent="0.25">
      <c r="D640" s="5"/>
      <c r="E640" s="6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</row>
    <row r="641" spans="4:23" s="3" customFormat="1" ht="15" x14ac:dyDescent="0.25">
      <c r="D641" s="5"/>
      <c r="E641" s="6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</row>
    <row r="642" spans="4:23" s="3" customFormat="1" ht="15" x14ac:dyDescent="0.25">
      <c r="D642" s="5"/>
      <c r="E642" s="6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</row>
    <row r="643" spans="4:23" s="3" customFormat="1" ht="15" x14ac:dyDescent="0.25">
      <c r="D643" s="5"/>
      <c r="E643" s="6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</row>
    <row r="644" spans="4:23" s="3" customFormat="1" ht="15" x14ac:dyDescent="0.25">
      <c r="D644" s="5"/>
      <c r="E644" s="6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</row>
    <row r="645" spans="4:23" s="3" customFormat="1" ht="15" x14ac:dyDescent="0.25">
      <c r="D645" s="5"/>
      <c r="E645" s="6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</row>
    <row r="646" spans="4:23" s="3" customFormat="1" ht="15" x14ac:dyDescent="0.25">
      <c r="D646" s="5"/>
      <c r="E646" s="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</row>
    <row r="647" spans="4:23" s="3" customFormat="1" ht="15" x14ac:dyDescent="0.25">
      <c r="D647" s="5"/>
      <c r="E647" s="6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</row>
    <row r="648" spans="4:23" s="3" customFormat="1" ht="15" x14ac:dyDescent="0.25">
      <c r="D648" s="5"/>
      <c r="E648" s="6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</row>
    <row r="649" spans="4:23" s="3" customFormat="1" ht="15" x14ac:dyDescent="0.25">
      <c r="D649" s="5"/>
      <c r="E649" s="6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</row>
    <row r="650" spans="4:23" s="3" customFormat="1" ht="15" x14ac:dyDescent="0.25">
      <c r="D650" s="5"/>
      <c r="E650" s="6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</row>
    <row r="651" spans="4:23" s="3" customFormat="1" ht="15" x14ac:dyDescent="0.25">
      <c r="D651" s="5"/>
      <c r="E651" s="6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</row>
    <row r="652" spans="4:23" s="3" customFormat="1" ht="15" x14ac:dyDescent="0.25">
      <c r="D652" s="5"/>
      <c r="E652" s="6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</row>
    <row r="653" spans="4:23" s="3" customFormat="1" ht="15" x14ac:dyDescent="0.25">
      <c r="D653" s="5"/>
      <c r="E653" s="6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</row>
    <row r="654" spans="4:23" s="3" customFormat="1" ht="15" x14ac:dyDescent="0.25">
      <c r="D654" s="5"/>
      <c r="E654" s="6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</row>
    <row r="655" spans="4:23" s="3" customFormat="1" ht="15" x14ac:dyDescent="0.25">
      <c r="D655" s="5"/>
      <c r="E655" s="6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</row>
    <row r="656" spans="4:23" s="3" customFormat="1" ht="15" x14ac:dyDescent="0.25">
      <c r="D656" s="5"/>
      <c r="E656" s="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</row>
    <row r="657" spans="4:23" s="3" customFormat="1" ht="15" x14ac:dyDescent="0.25">
      <c r="D657" s="5"/>
      <c r="E657" s="6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</row>
    <row r="658" spans="4:23" s="3" customFormat="1" ht="15" x14ac:dyDescent="0.25">
      <c r="D658" s="5"/>
      <c r="E658" s="6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</row>
    <row r="659" spans="4:23" s="3" customFormat="1" ht="15" x14ac:dyDescent="0.25">
      <c r="D659" s="5"/>
      <c r="E659" s="6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</row>
    <row r="660" spans="4:23" s="3" customFormat="1" ht="15" x14ac:dyDescent="0.25">
      <c r="D660" s="5"/>
      <c r="E660" s="6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</row>
    <row r="661" spans="4:23" s="3" customFormat="1" ht="15" x14ac:dyDescent="0.25">
      <c r="D661" s="5"/>
      <c r="E661" s="6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</row>
    <row r="662" spans="4:23" s="3" customFormat="1" ht="15" x14ac:dyDescent="0.25">
      <c r="D662" s="5"/>
      <c r="E662" s="6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</row>
    <row r="663" spans="4:23" s="3" customFormat="1" ht="15" x14ac:dyDescent="0.25">
      <c r="D663" s="5"/>
      <c r="E663" s="6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</row>
    <row r="664" spans="4:23" s="3" customFormat="1" ht="15" x14ac:dyDescent="0.25">
      <c r="D664" s="5"/>
      <c r="E664" s="6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</row>
    <row r="665" spans="4:23" s="3" customFormat="1" ht="15" x14ac:dyDescent="0.25">
      <c r="D665" s="5"/>
      <c r="E665" s="6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</row>
    <row r="666" spans="4:23" s="3" customFormat="1" ht="15" x14ac:dyDescent="0.25">
      <c r="D666" s="5"/>
      <c r="E666" s="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</row>
    <row r="667" spans="4:23" s="3" customFormat="1" ht="15" x14ac:dyDescent="0.25">
      <c r="D667" s="5"/>
      <c r="E667" s="6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</row>
    <row r="668" spans="4:23" s="3" customFormat="1" ht="15" x14ac:dyDescent="0.25">
      <c r="D668" s="5"/>
      <c r="E668" s="6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</row>
    <row r="669" spans="4:23" s="3" customFormat="1" ht="15" x14ac:dyDescent="0.25">
      <c r="D669" s="5"/>
      <c r="E669" s="6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</row>
    <row r="670" spans="4:23" s="3" customFormat="1" ht="15" x14ac:dyDescent="0.25">
      <c r="D670" s="5"/>
      <c r="E670" s="6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</row>
    <row r="671" spans="4:23" s="3" customFormat="1" ht="15" x14ac:dyDescent="0.25">
      <c r="D671" s="5"/>
      <c r="E671" s="6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</row>
    <row r="672" spans="4:23" s="3" customFormat="1" ht="15" x14ac:dyDescent="0.25">
      <c r="D672" s="5"/>
      <c r="E672" s="6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</row>
    <row r="673" spans="4:23" s="3" customFormat="1" ht="15" x14ac:dyDescent="0.25">
      <c r="D673" s="5"/>
      <c r="E673" s="6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</row>
    <row r="674" spans="4:23" s="3" customFormat="1" ht="15" x14ac:dyDescent="0.25">
      <c r="D674" s="5"/>
      <c r="E674" s="6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</row>
    <row r="675" spans="4:23" s="3" customFormat="1" ht="15" x14ac:dyDescent="0.25">
      <c r="D675" s="5"/>
      <c r="E675" s="6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</row>
    <row r="676" spans="4:23" s="3" customFormat="1" ht="15" x14ac:dyDescent="0.25">
      <c r="D676" s="5"/>
      <c r="E676" s="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</row>
    <row r="677" spans="4:23" s="3" customFormat="1" ht="15" x14ac:dyDescent="0.25">
      <c r="D677" s="5"/>
      <c r="E677" s="6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</row>
    <row r="678" spans="4:23" s="3" customFormat="1" ht="15" x14ac:dyDescent="0.25">
      <c r="D678" s="5"/>
      <c r="E678" s="6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</row>
    <row r="679" spans="4:23" s="3" customFormat="1" ht="15" x14ac:dyDescent="0.25">
      <c r="D679" s="5"/>
      <c r="E679" s="6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</row>
    <row r="680" spans="4:23" s="3" customFormat="1" ht="15" x14ac:dyDescent="0.25">
      <c r="D680" s="5"/>
      <c r="E680" s="6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</row>
    <row r="681" spans="4:23" s="3" customFormat="1" ht="15" x14ac:dyDescent="0.25">
      <c r="D681" s="5"/>
      <c r="E681" s="6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</row>
    <row r="682" spans="4:23" s="3" customFormat="1" ht="15" x14ac:dyDescent="0.25">
      <c r="D682" s="5"/>
      <c r="E682" s="6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</row>
    <row r="683" spans="4:23" s="3" customFormat="1" ht="15" x14ac:dyDescent="0.25">
      <c r="D683" s="5"/>
      <c r="E683" s="6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</row>
    <row r="684" spans="4:23" s="3" customFormat="1" ht="15" x14ac:dyDescent="0.25">
      <c r="D684" s="5"/>
      <c r="E684" s="6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</row>
    <row r="685" spans="4:23" s="3" customFormat="1" ht="15" x14ac:dyDescent="0.25">
      <c r="D685" s="5"/>
      <c r="E685" s="6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</row>
    <row r="686" spans="4:23" s="3" customFormat="1" ht="15" x14ac:dyDescent="0.25">
      <c r="D686" s="5"/>
      <c r="E686" s="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</row>
    <row r="687" spans="4:23" s="3" customFormat="1" ht="15" x14ac:dyDescent="0.25">
      <c r="D687" s="5"/>
      <c r="E687" s="6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</row>
    <row r="688" spans="4:23" s="3" customFormat="1" ht="15" x14ac:dyDescent="0.25">
      <c r="D688" s="5"/>
      <c r="E688" s="6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</row>
    <row r="689" spans="4:23" s="3" customFormat="1" ht="15" x14ac:dyDescent="0.25">
      <c r="D689" s="5"/>
      <c r="E689" s="6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</row>
    <row r="690" spans="4:23" s="3" customFormat="1" ht="15" x14ac:dyDescent="0.25">
      <c r="D690" s="5"/>
      <c r="E690" s="6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</row>
    <row r="691" spans="4:23" s="3" customFormat="1" ht="15" x14ac:dyDescent="0.25">
      <c r="D691" s="5"/>
      <c r="E691" s="6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</row>
    <row r="692" spans="4:23" s="3" customFormat="1" ht="15" x14ac:dyDescent="0.25">
      <c r="D692" s="5"/>
      <c r="E692" s="6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</row>
    <row r="693" spans="4:23" s="3" customFormat="1" ht="15" x14ac:dyDescent="0.25">
      <c r="D693" s="5"/>
      <c r="E693" s="6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</row>
    <row r="694" spans="4:23" s="3" customFormat="1" ht="15" x14ac:dyDescent="0.25">
      <c r="D694" s="5"/>
      <c r="E694" s="6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</row>
    <row r="695" spans="4:23" s="3" customFormat="1" ht="15" x14ac:dyDescent="0.25">
      <c r="D695" s="5"/>
      <c r="E695" s="6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</row>
    <row r="696" spans="4:23" s="3" customFormat="1" ht="15" x14ac:dyDescent="0.25">
      <c r="D696" s="5"/>
      <c r="E696" s="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</row>
    <row r="697" spans="4:23" s="3" customFormat="1" ht="15" x14ac:dyDescent="0.25">
      <c r="D697" s="5"/>
      <c r="E697" s="6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</row>
    <row r="698" spans="4:23" s="3" customFormat="1" ht="15" x14ac:dyDescent="0.25">
      <c r="D698" s="5"/>
      <c r="E698" s="6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</row>
    <row r="699" spans="4:23" s="3" customFormat="1" ht="15" x14ac:dyDescent="0.25">
      <c r="D699" s="5"/>
      <c r="E699" s="6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</row>
    <row r="700" spans="4:23" s="3" customFormat="1" ht="15" x14ac:dyDescent="0.25">
      <c r="D700" s="5"/>
      <c r="E700" s="6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</row>
    <row r="701" spans="4:23" s="3" customFormat="1" ht="15" x14ac:dyDescent="0.25">
      <c r="D701" s="5"/>
      <c r="E701" s="6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</row>
    <row r="702" spans="4:23" s="3" customFormat="1" ht="15" x14ac:dyDescent="0.25">
      <c r="D702" s="5"/>
      <c r="E702" s="6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</row>
    <row r="703" spans="4:23" s="3" customFormat="1" ht="15" x14ac:dyDescent="0.25">
      <c r="D703" s="5"/>
      <c r="E703" s="6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</row>
    <row r="704" spans="4:23" s="3" customFormat="1" ht="15" x14ac:dyDescent="0.25">
      <c r="D704" s="5"/>
      <c r="E704" s="6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</row>
    <row r="705" spans="4:23" s="3" customFormat="1" ht="15" x14ac:dyDescent="0.25">
      <c r="D705" s="5"/>
      <c r="E705" s="6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</row>
    <row r="706" spans="4:23" s="3" customFormat="1" ht="15" x14ac:dyDescent="0.25">
      <c r="D706" s="5"/>
      <c r="E706" s="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</row>
    <row r="707" spans="4:23" s="3" customFormat="1" ht="15" x14ac:dyDescent="0.25">
      <c r="D707" s="5"/>
      <c r="E707" s="6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</row>
    <row r="708" spans="4:23" s="3" customFormat="1" ht="15" x14ac:dyDescent="0.25">
      <c r="D708" s="5"/>
      <c r="E708" s="6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</row>
    <row r="709" spans="4:23" s="3" customFormat="1" ht="15" x14ac:dyDescent="0.25">
      <c r="D709" s="5"/>
      <c r="E709" s="6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</row>
    <row r="710" spans="4:23" s="3" customFormat="1" ht="15" x14ac:dyDescent="0.25">
      <c r="D710" s="5"/>
      <c r="E710" s="6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</row>
    <row r="711" spans="4:23" s="3" customFormat="1" ht="15" x14ac:dyDescent="0.25">
      <c r="D711" s="5"/>
      <c r="E711" s="6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</row>
    <row r="712" spans="4:23" s="3" customFormat="1" ht="15" x14ac:dyDescent="0.25">
      <c r="D712" s="5"/>
      <c r="E712" s="6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</row>
    <row r="713" spans="4:23" s="3" customFormat="1" ht="15" x14ac:dyDescent="0.25">
      <c r="D713" s="5"/>
      <c r="E713" s="6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</row>
    <row r="714" spans="4:23" s="3" customFormat="1" ht="15" x14ac:dyDescent="0.25">
      <c r="D714" s="5"/>
      <c r="E714" s="6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</row>
    <row r="715" spans="4:23" s="3" customFormat="1" ht="15" x14ac:dyDescent="0.25">
      <c r="D715" s="5"/>
      <c r="E715" s="6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</row>
    <row r="716" spans="4:23" s="3" customFormat="1" ht="15" x14ac:dyDescent="0.25">
      <c r="D716" s="5"/>
      <c r="E716" s="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</row>
    <row r="717" spans="4:23" s="3" customFormat="1" ht="15" x14ac:dyDescent="0.25">
      <c r="D717" s="5"/>
      <c r="E717" s="6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</row>
    <row r="718" spans="4:23" s="3" customFormat="1" ht="15" x14ac:dyDescent="0.25">
      <c r="D718" s="5"/>
      <c r="E718" s="6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</row>
    <row r="719" spans="4:23" s="3" customFormat="1" ht="15" x14ac:dyDescent="0.25">
      <c r="D719" s="5"/>
      <c r="E719" s="6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</row>
    <row r="720" spans="4:23" s="3" customFormat="1" ht="15" x14ac:dyDescent="0.25">
      <c r="D720" s="5"/>
      <c r="E720" s="6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</row>
    <row r="721" spans="4:23" s="3" customFormat="1" ht="15" x14ac:dyDescent="0.25">
      <c r="D721" s="5"/>
      <c r="E721" s="6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</row>
    <row r="722" spans="4:23" s="3" customFormat="1" ht="15" x14ac:dyDescent="0.25">
      <c r="D722" s="5"/>
      <c r="E722" s="6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</row>
    <row r="723" spans="4:23" s="3" customFormat="1" ht="15" x14ac:dyDescent="0.25">
      <c r="D723" s="5"/>
      <c r="E723" s="6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</row>
    <row r="724" spans="4:23" s="3" customFormat="1" ht="15" x14ac:dyDescent="0.25">
      <c r="D724" s="5"/>
      <c r="E724" s="6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</row>
    <row r="725" spans="4:23" s="3" customFormat="1" ht="15" x14ac:dyDescent="0.25">
      <c r="D725" s="5"/>
      <c r="E725" s="6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</row>
    <row r="726" spans="4:23" s="3" customFormat="1" ht="15" x14ac:dyDescent="0.25">
      <c r="D726" s="5"/>
      <c r="E726" s="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</row>
    <row r="727" spans="4:23" s="3" customFormat="1" ht="15" x14ac:dyDescent="0.25">
      <c r="D727" s="5"/>
      <c r="E727" s="6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</row>
    <row r="728" spans="4:23" s="3" customFormat="1" ht="15" x14ac:dyDescent="0.25">
      <c r="D728" s="5"/>
      <c r="E728" s="6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</row>
    <row r="729" spans="4:23" s="3" customFormat="1" ht="15" x14ac:dyDescent="0.25">
      <c r="D729" s="5"/>
      <c r="E729" s="6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</row>
    <row r="730" spans="4:23" s="3" customFormat="1" ht="15" x14ac:dyDescent="0.25">
      <c r="D730" s="5"/>
      <c r="E730" s="6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</row>
    <row r="731" spans="4:23" s="3" customFormat="1" ht="15" x14ac:dyDescent="0.25">
      <c r="D731" s="5"/>
      <c r="E731" s="6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</row>
    <row r="732" spans="4:23" s="3" customFormat="1" ht="15" x14ac:dyDescent="0.25">
      <c r="D732" s="5"/>
      <c r="E732" s="6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</row>
    <row r="733" spans="4:23" s="3" customFormat="1" ht="15" x14ac:dyDescent="0.25">
      <c r="D733" s="5"/>
      <c r="E733" s="6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</row>
    <row r="734" spans="4:23" s="3" customFormat="1" ht="15" x14ac:dyDescent="0.25">
      <c r="D734" s="5"/>
      <c r="E734" s="6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</row>
    <row r="735" spans="4:23" s="3" customFormat="1" ht="15" x14ac:dyDescent="0.25">
      <c r="D735" s="5"/>
      <c r="E735" s="6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</row>
    <row r="736" spans="4:23" s="3" customFormat="1" ht="15" x14ac:dyDescent="0.25">
      <c r="D736" s="5"/>
      <c r="E736" s="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</row>
    <row r="737" spans="4:23" s="3" customFormat="1" ht="15" x14ac:dyDescent="0.25">
      <c r="D737" s="5"/>
      <c r="E737" s="6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</row>
    <row r="738" spans="4:23" s="3" customFormat="1" ht="15" x14ac:dyDescent="0.25">
      <c r="D738" s="5"/>
      <c r="E738" s="6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</row>
    <row r="739" spans="4:23" s="3" customFormat="1" ht="15" x14ac:dyDescent="0.25">
      <c r="D739" s="5"/>
      <c r="E739" s="6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</row>
    <row r="740" spans="4:23" s="3" customFormat="1" ht="15" x14ac:dyDescent="0.25">
      <c r="D740" s="5"/>
      <c r="E740" s="6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</row>
    <row r="741" spans="4:23" s="3" customFormat="1" ht="15" x14ac:dyDescent="0.25">
      <c r="D741" s="5"/>
      <c r="E741" s="6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</row>
    <row r="742" spans="4:23" s="3" customFormat="1" ht="15" x14ac:dyDescent="0.25">
      <c r="D742" s="5"/>
      <c r="E742" s="6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</row>
    <row r="743" spans="4:23" s="3" customFormat="1" ht="15" x14ac:dyDescent="0.25">
      <c r="D743" s="5"/>
      <c r="E743" s="6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</row>
    <row r="744" spans="4:23" s="3" customFormat="1" ht="15" x14ac:dyDescent="0.25">
      <c r="D744" s="5"/>
      <c r="E744" s="6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</row>
    <row r="745" spans="4:23" s="3" customFormat="1" ht="15" x14ac:dyDescent="0.25">
      <c r="D745" s="5"/>
      <c r="E745" s="6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</row>
    <row r="746" spans="4:23" s="3" customFormat="1" ht="15" x14ac:dyDescent="0.25">
      <c r="D746" s="5"/>
      <c r="E746" s="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</row>
    <row r="747" spans="4:23" s="3" customFormat="1" ht="15" x14ac:dyDescent="0.25">
      <c r="D747" s="5"/>
      <c r="E747" s="6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</row>
    <row r="748" spans="4:23" s="3" customFormat="1" ht="15" x14ac:dyDescent="0.25">
      <c r="D748" s="5"/>
      <c r="E748" s="6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</row>
    <row r="749" spans="4:23" s="3" customFormat="1" ht="15" x14ac:dyDescent="0.25">
      <c r="D749" s="5"/>
      <c r="E749" s="6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</row>
    <row r="750" spans="4:23" s="3" customFormat="1" ht="15" x14ac:dyDescent="0.25">
      <c r="D750" s="5"/>
      <c r="E750" s="6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</row>
    <row r="751" spans="4:23" s="3" customFormat="1" ht="15" x14ac:dyDescent="0.25">
      <c r="D751" s="5"/>
      <c r="E751" s="6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</row>
    <row r="752" spans="4:23" s="3" customFormat="1" ht="15" x14ac:dyDescent="0.25">
      <c r="D752" s="5"/>
      <c r="E752" s="6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</row>
    <row r="753" spans="4:23" s="3" customFormat="1" ht="15" x14ac:dyDescent="0.25">
      <c r="D753" s="5"/>
      <c r="E753" s="6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</row>
    <row r="754" spans="4:23" s="3" customFormat="1" ht="15" x14ac:dyDescent="0.25">
      <c r="D754" s="5"/>
      <c r="E754" s="6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</row>
    <row r="755" spans="4:23" s="3" customFormat="1" ht="15" x14ac:dyDescent="0.25">
      <c r="D755" s="5"/>
      <c r="E755" s="6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</row>
    <row r="756" spans="4:23" s="3" customFormat="1" ht="15" x14ac:dyDescent="0.25">
      <c r="D756" s="5"/>
      <c r="E756" s="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</row>
    <row r="757" spans="4:23" s="3" customFormat="1" ht="15" x14ac:dyDescent="0.25">
      <c r="D757" s="5"/>
      <c r="E757" s="6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</row>
    <row r="758" spans="4:23" s="3" customFormat="1" ht="15" x14ac:dyDescent="0.25">
      <c r="D758" s="5"/>
      <c r="E758" s="6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</row>
    <row r="759" spans="4:23" s="3" customFormat="1" ht="15" x14ac:dyDescent="0.25">
      <c r="D759" s="5"/>
      <c r="E759" s="6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</row>
    <row r="760" spans="4:23" s="3" customFormat="1" ht="15" x14ac:dyDescent="0.25">
      <c r="D760" s="5"/>
      <c r="E760" s="6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</row>
    <row r="761" spans="4:23" s="3" customFormat="1" ht="15" x14ac:dyDescent="0.25">
      <c r="D761" s="5"/>
      <c r="E761" s="6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</row>
    <row r="762" spans="4:23" s="3" customFormat="1" ht="15" x14ac:dyDescent="0.25">
      <c r="D762" s="5"/>
      <c r="E762" s="6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</row>
    <row r="763" spans="4:23" s="3" customFormat="1" ht="15" x14ac:dyDescent="0.25">
      <c r="D763" s="5"/>
      <c r="E763" s="6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</row>
    <row r="764" spans="4:23" s="3" customFormat="1" ht="15" x14ac:dyDescent="0.25">
      <c r="D764" s="5"/>
      <c r="E764" s="6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</row>
    <row r="765" spans="4:23" s="3" customFormat="1" ht="15" x14ac:dyDescent="0.25">
      <c r="D765" s="5"/>
      <c r="E765" s="6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</row>
    <row r="766" spans="4:23" s="3" customFormat="1" ht="15" x14ac:dyDescent="0.25">
      <c r="D766" s="5"/>
      <c r="E766" s="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</row>
    <row r="767" spans="4:23" s="3" customFormat="1" ht="15" x14ac:dyDescent="0.25">
      <c r="D767" s="5"/>
      <c r="E767" s="6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</row>
    <row r="768" spans="4:23" s="3" customFormat="1" ht="15" x14ac:dyDescent="0.25">
      <c r="D768" s="5"/>
      <c r="E768" s="6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</row>
    <row r="769" spans="4:23" s="3" customFormat="1" ht="15" x14ac:dyDescent="0.25">
      <c r="D769" s="5"/>
      <c r="E769" s="6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</row>
    <row r="770" spans="4:23" s="3" customFormat="1" ht="15" x14ac:dyDescent="0.25">
      <c r="D770" s="5"/>
      <c r="E770" s="6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</row>
    <row r="771" spans="4:23" s="3" customFormat="1" ht="15" x14ac:dyDescent="0.25">
      <c r="D771" s="5"/>
      <c r="E771" s="6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</row>
    <row r="772" spans="4:23" s="3" customFormat="1" ht="15" x14ac:dyDescent="0.25">
      <c r="D772" s="5"/>
      <c r="E772" s="6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</row>
    <row r="773" spans="4:23" s="3" customFormat="1" ht="15" x14ac:dyDescent="0.25">
      <c r="D773" s="5"/>
      <c r="E773" s="6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</row>
    <row r="774" spans="4:23" s="3" customFormat="1" ht="15" x14ac:dyDescent="0.25">
      <c r="D774" s="5"/>
      <c r="E774" s="6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</row>
    <row r="775" spans="4:23" s="3" customFormat="1" ht="15" x14ac:dyDescent="0.25">
      <c r="D775" s="5"/>
      <c r="E775" s="6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</row>
    <row r="776" spans="4:23" s="3" customFormat="1" ht="15" x14ac:dyDescent="0.25">
      <c r="D776" s="5"/>
      <c r="E776" s="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</row>
    <row r="777" spans="4:23" s="3" customFormat="1" ht="15" x14ac:dyDescent="0.25">
      <c r="D777" s="5"/>
      <c r="E777" s="6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</row>
    <row r="778" spans="4:23" s="3" customFormat="1" ht="15" x14ac:dyDescent="0.25">
      <c r="D778" s="5"/>
      <c r="E778" s="6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</row>
    <row r="779" spans="4:23" s="3" customFormat="1" ht="15" x14ac:dyDescent="0.25">
      <c r="D779" s="5"/>
      <c r="E779" s="6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</row>
    <row r="780" spans="4:23" s="3" customFormat="1" ht="15" x14ac:dyDescent="0.25">
      <c r="D780" s="5"/>
      <c r="E780" s="6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</row>
    <row r="781" spans="4:23" s="3" customFormat="1" ht="15" x14ac:dyDescent="0.25">
      <c r="D781" s="5"/>
      <c r="E781" s="6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</row>
    <row r="782" spans="4:23" s="3" customFormat="1" ht="15" x14ac:dyDescent="0.25">
      <c r="D782" s="5"/>
      <c r="E782" s="6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</row>
    <row r="783" spans="4:23" s="3" customFormat="1" ht="15" x14ac:dyDescent="0.25">
      <c r="D783" s="5"/>
      <c r="E783" s="6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</row>
    <row r="784" spans="4:23" s="3" customFormat="1" ht="15" x14ac:dyDescent="0.25">
      <c r="D784" s="5"/>
      <c r="E784" s="6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</row>
    <row r="785" spans="4:23" s="3" customFormat="1" ht="15" x14ac:dyDescent="0.25">
      <c r="D785" s="5"/>
      <c r="E785" s="6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</row>
    <row r="786" spans="4:23" s="3" customFormat="1" ht="15" x14ac:dyDescent="0.25">
      <c r="D786" s="5"/>
      <c r="E786" s="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</row>
    <row r="787" spans="4:23" s="3" customFormat="1" ht="15" x14ac:dyDescent="0.25">
      <c r="D787" s="5"/>
      <c r="E787" s="6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</row>
    <row r="788" spans="4:23" s="3" customFormat="1" ht="15" x14ac:dyDescent="0.25">
      <c r="D788" s="5"/>
      <c r="E788" s="6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</row>
    <row r="789" spans="4:23" s="3" customFormat="1" ht="15" x14ac:dyDescent="0.25">
      <c r="D789" s="5"/>
      <c r="E789" s="6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</row>
    <row r="790" spans="4:23" s="3" customFormat="1" ht="15" x14ac:dyDescent="0.25">
      <c r="D790" s="5"/>
      <c r="E790" s="6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</row>
    <row r="791" spans="4:23" s="3" customFormat="1" ht="15" x14ac:dyDescent="0.25">
      <c r="D791" s="5"/>
      <c r="E791" s="6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</row>
    <row r="792" spans="4:23" s="3" customFormat="1" ht="15" x14ac:dyDescent="0.25">
      <c r="D792" s="5"/>
      <c r="E792" s="6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</row>
    <row r="793" spans="4:23" s="3" customFormat="1" ht="15" x14ac:dyDescent="0.25">
      <c r="D793" s="5"/>
      <c r="E793" s="6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</row>
    <row r="794" spans="4:23" s="3" customFormat="1" ht="15" x14ac:dyDescent="0.25">
      <c r="D794" s="5"/>
      <c r="E794" s="6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</row>
    <row r="795" spans="4:23" s="3" customFormat="1" ht="15" x14ac:dyDescent="0.25">
      <c r="D795" s="5"/>
      <c r="E795" s="6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</row>
    <row r="796" spans="4:23" s="3" customFormat="1" ht="15" x14ac:dyDescent="0.25">
      <c r="D796" s="5"/>
      <c r="E796" s="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</row>
    <row r="797" spans="4:23" s="3" customFormat="1" ht="15" x14ac:dyDescent="0.25">
      <c r="D797" s="5"/>
      <c r="E797" s="6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</row>
    <row r="798" spans="4:23" s="3" customFormat="1" ht="15" x14ac:dyDescent="0.25">
      <c r="D798" s="5"/>
      <c r="E798" s="6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</row>
    <row r="799" spans="4:23" s="3" customFormat="1" ht="15" x14ac:dyDescent="0.25">
      <c r="D799" s="5"/>
      <c r="E799" s="6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</row>
    <row r="800" spans="4:23" s="3" customFormat="1" ht="15" x14ac:dyDescent="0.25">
      <c r="D800" s="5"/>
      <c r="E800" s="6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</row>
    <row r="801" spans="4:23" s="3" customFormat="1" ht="15" x14ac:dyDescent="0.25">
      <c r="D801" s="5"/>
      <c r="E801" s="6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</row>
    <row r="802" spans="4:23" s="3" customFormat="1" ht="15" x14ac:dyDescent="0.25">
      <c r="D802" s="5"/>
      <c r="E802" s="6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</row>
    <row r="803" spans="4:23" s="3" customFormat="1" ht="15" x14ac:dyDescent="0.25">
      <c r="D803" s="5"/>
      <c r="E803" s="6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</row>
    <row r="804" spans="4:23" s="3" customFormat="1" ht="15" x14ac:dyDescent="0.25">
      <c r="D804" s="5"/>
      <c r="E804" s="6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</row>
    <row r="805" spans="4:23" s="3" customFormat="1" ht="15" x14ac:dyDescent="0.25">
      <c r="D805" s="5"/>
      <c r="E805" s="6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</row>
    <row r="806" spans="4:23" s="3" customFormat="1" ht="15" x14ac:dyDescent="0.25">
      <c r="D806" s="5"/>
      <c r="E806" s="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</row>
    <row r="807" spans="4:23" s="3" customFormat="1" ht="15" x14ac:dyDescent="0.25">
      <c r="D807" s="5"/>
      <c r="E807" s="6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</row>
    <row r="808" spans="4:23" s="3" customFormat="1" ht="15" x14ac:dyDescent="0.25">
      <c r="D808" s="5"/>
      <c r="E808" s="6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</row>
    <row r="809" spans="4:23" s="3" customFormat="1" ht="15" x14ac:dyDescent="0.25">
      <c r="D809" s="5"/>
      <c r="E809" s="6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</row>
    <row r="810" spans="4:23" s="3" customFormat="1" ht="15" x14ac:dyDescent="0.25">
      <c r="D810" s="5"/>
      <c r="E810" s="6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</row>
    <row r="811" spans="4:23" s="3" customFormat="1" ht="15" x14ac:dyDescent="0.25">
      <c r="D811" s="5"/>
      <c r="E811" s="6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</row>
    <row r="812" spans="4:23" s="3" customFormat="1" ht="15" x14ac:dyDescent="0.25">
      <c r="D812" s="5"/>
      <c r="E812" s="6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</row>
    <row r="813" spans="4:23" s="3" customFormat="1" ht="15" x14ac:dyDescent="0.25">
      <c r="D813" s="5"/>
      <c r="E813" s="6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</row>
    <row r="814" spans="4:23" s="3" customFormat="1" ht="15" x14ac:dyDescent="0.25">
      <c r="D814" s="5"/>
      <c r="E814" s="6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</row>
    <row r="815" spans="4:23" s="3" customFormat="1" ht="15" x14ac:dyDescent="0.25">
      <c r="D815" s="5"/>
      <c r="E815" s="6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</row>
    <row r="816" spans="4:23" s="3" customFormat="1" ht="15" x14ac:dyDescent="0.25">
      <c r="D816" s="5"/>
      <c r="E816" s="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</row>
    <row r="817" spans="4:23" s="3" customFormat="1" ht="15" x14ac:dyDescent="0.25">
      <c r="D817" s="5"/>
      <c r="E817" s="6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</row>
    <row r="818" spans="4:23" s="3" customFormat="1" ht="15" x14ac:dyDescent="0.25">
      <c r="D818" s="5"/>
      <c r="E818" s="6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</row>
    <row r="819" spans="4:23" s="3" customFormat="1" ht="15" x14ac:dyDescent="0.25">
      <c r="D819" s="5"/>
      <c r="E819" s="6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</row>
    <row r="820" spans="4:23" s="3" customFormat="1" ht="15" x14ac:dyDescent="0.25">
      <c r="D820" s="5"/>
      <c r="E820" s="6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</row>
    <row r="821" spans="4:23" s="3" customFormat="1" ht="15" x14ac:dyDescent="0.25">
      <c r="D821" s="5"/>
      <c r="E821" s="6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</row>
    <row r="822" spans="4:23" s="3" customFormat="1" ht="15" x14ac:dyDescent="0.25">
      <c r="D822" s="5"/>
      <c r="E822" s="6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</row>
    <row r="823" spans="4:23" s="3" customFormat="1" ht="15" x14ac:dyDescent="0.25">
      <c r="D823" s="5"/>
      <c r="E823" s="6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</row>
    <row r="824" spans="4:23" s="3" customFormat="1" ht="15" x14ac:dyDescent="0.25">
      <c r="D824" s="5"/>
      <c r="E824" s="6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</row>
    <row r="825" spans="4:23" s="3" customFormat="1" ht="15" x14ac:dyDescent="0.25">
      <c r="D825" s="5"/>
      <c r="E825" s="6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</row>
    <row r="826" spans="4:23" s="3" customFormat="1" ht="15" x14ac:dyDescent="0.25">
      <c r="D826" s="5"/>
      <c r="E826" s="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</row>
    <row r="827" spans="4:23" s="3" customFormat="1" ht="15" x14ac:dyDescent="0.25">
      <c r="D827" s="5"/>
      <c r="E827" s="6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</row>
    <row r="828" spans="4:23" s="3" customFormat="1" ht="15" x14ac:dyDescent="0.25">
      <c r="D828" s="5"/>
      <c r="E828" s="6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</row>
    <row r="829" spans="4:23" s="3" customFormat="1" ht="15" x14ac:dyDescent="0.25">
      <c r="D829" s="5"/>
      <c r="E829" s="6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</row>
    <row r="830" spans="4:23" s="3" customFormat="1" ht="15" x14ac:dyDescent="0.25">
      <c r="D830" s="5"/>
      <c r="E830" s="6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</row>
    <row r="831" spans="4:23" s="3" customFormat="1" ht="15" x14ac:dyDescent="0.25">
      <c r="D831" s="5"/>
      <c r="E831" s="6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</row>
    <row r="832" spans="4:23" s="3" customFormat="1" ht="15" x14ac:dyDescent="0.25">
      <c r="D832" s="5"/>
      <c r="E832" s="6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</row>
    <row r="833" spans="4:23" s="3" customFormat="1" ht="15" x14ac:dyDescent="0.25">
      <c r="D833" s="5"/>
      <c r="E833" s="6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</row>
    <row r="834" spans="4:23" s="3" customFormat="1" ht="15" x14ac:dyDescent="0.25">
      <c r="D834" s="5"/>
      <c r="E834" s="6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</row>
    <row r="835" spans="4:23" s="3" customFormat="1" ht="15" x14ac:dyDescent="0.25">
      <c r="D835" s="5"/>
      <c r="E835" s="6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</row>
    <row r="836" spans="4:23" s="3" customFormat="1" ht="15" x14ac:dyDescent="0.25">
      <c r="D836" s="5"/>
      <c r="E836" s="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</row>
    <row r="837" spans="4:23" s="3" customFormat="1" ht="15" x14ac:dyDescent="0.25">
      <c r="D837" s="5"/>
      <c r="E837" s="6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</row>
    <row r="838" spans="4:23" s="3" customFormat="1" ht="15" x14ac:dyDescent="0.25">
      <c r="D838" s="5"/>
      <c r="E838" s="6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</row>
    <row r="839" spans="4:23" s="3" customFormat="1" ht="15" x14ac:dyDescent="0.25">
      <c r="D839" s="5"/>
      <c r="E839" s="6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</row>
    <row r="840" spans="4:23" s="3" customFormat="1" ht="15" x14ac:dyDescent="0.25">
      <c r="D840" s="5"/>
      <c r="E840" s="6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</row>
    <row r="841" spans="4:23" s="3" customFormat="1" ht="15" x14ac:dyDescent="0.25">
      <c r="D841" s="5"/>
      <c r="E841" s="6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</row>
    <row r="842" spans="4:23" s="3" customFormat="1" ht="15" x14ac:dyDescent="0.25">
      <c r="D842" s="5"/>
      <c r="E842" s="6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</row>
    <row r="843" spans="4:23" s="3" customFormat="1" ht="15" x14ac:dyDescent="0.25">
      <c r="D843" s="5"/>
      <c r="E843" s="6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</row>
    <row r="844" spans="4:23" s="3" customFormat="1" ht="15" x14ac:dyDescent="0.25">
      <c r="D844" s="5"/>
      <c r="E844" s="6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</row>
    <row r="845" spans="4:23" s="3" customFormat="1" ht="15" x14ac:dyDescent="0.25">
      <c r="D845" s="5"/>
      <c r="E845" s="6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</row>
    <row r="846" spans="4:23" s="3" customFormat="1" ht="15" x14ac:dyDescent="0.25">
      <c r="D846" s="5"/>
      <c r="E846" s="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</row>
    <row r="847" spans="4:23" s="3" customFormat="1" ht="15" x14ac:dyDescent="0.25">
      <c r="D847" s="5"/>
      <c r="E847" s="6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</row>
    <row r="848" spans="4:23" s="3" customFormat="1" ht="15" x14ac:dyDescent="0.25">
      <c r="D848" s="5"/>
      <c r="E848" s="6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</row>
    <row r="849" spans="4:23" s="3" customFormat="1" ht="15" x14ac:dyDescent="0.25">
      <c r="D849" s="5"/>
      <c r="E849" s="6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</row>
    <row r="850" spans="4:23" s="3" customFormat="1" ht="15" x14ac:dyDescent="0.25">
      <c r="D850" s="5"/>
      <c r="E850" s="6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</row>
    <row r="851" spans="4:23" s="3" customFormat="1" ht="15" x14ac:dyDescent="0.25">
      <c r="D851" s="5"/>
      <c r="E851" s="6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</row>
    <row r="852" spans="4:23" s="3" customFormat="1" ht="15" x14ac:dyDescent="0.25">
      <c r="D852" s="5"/>
      <c r="E852" s="6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</row>
    <row r="853" spans="4:23" s="3" customFormat="1" ht="15" x14ac:dyDescent="0.25">
      <c r="D853" s="5"/>
      <c r="E853" s="6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</row>
    <row r="854" spans="4:23" s="3" customFormat="1" ht="15" x14ac:dyDescent="0.25">
      <c r="D854" s="5"/>
      <c r="E854" s="6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</row>
    <row r="855" spans="4:23" s="3" customFormat="1" ht="15" x14ac:dyDescent="0.25">
      <c r="D855" s="5"/>
      <c r="E855" s="6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</row>
    <row r="856" spans="4:23" s="3" customFormat="1" ht="15" x14ac:dyDescent="0.25">
      <c r="D856" s="5"/>
      <c r="E856" s="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</row>
    <row r="857" spans="4:23" s="3" customFormat="1" ht="15" x14ac:dyDescent="0.25">
      <c r="D857" s="5"/>
      <c r="E857" s="6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</row>
    <row r="858" spans="4:23" s="3" customFormat="1" ht="15" x14ac:dyDescent="0.25">
      <c r="D858" s="5"/>
      <c r="E858" s="6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</row>
    <row r="859" spans="4:23" s="3" customFormat="1" ht="15" x14ac:dyDescent="0.25">
      <c r="D859" s="5"/>
      <c r="E859" s="6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</row>
    <row r="860" spans="4:23" s="3" customFormat="1" ht="15" x14ac:dyDescent="0.25">
      <c r="D860" s="5"/>
      <c r="E860" s="6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</row>
    <row r="861" spans="4:23" s="3" customFormat="1" ht="15" x14ac:dyDescent="0.25">
      <c r="D861" s="5"/>
      <c r="E861" s="6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</row>
    <row r="862" spans="4:23" s="3" customFormat="1" ht="15" x14ac:dyDescent="0.25">
      <c r="D862" s="5"/>
      <c r="E862" s="6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</row>
    <row r="863" spans="4:23" s="3" customFormat="1" ht="15" x14ac:dyDescent="0.25">
      <c r="D863" s="5"/>
      <c r="E863" s="6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</row>
    <row r="864" spans="4:23" s="3" customFormat="1" ht="15" x14ac:dyDescent="0.25">
      <c r="D864" s="5"/>
      <c r="E864" s="6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</row>
    <row r="865" spans="4:23" s="3" customFormat="1" ht="15" x14ac:dyDescent="0.25">
      <c r="D865" s="5"/>
      <c r="E865" s="6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</row>
    <row r="866" spans="4:23" s="3" customFormat="1" ht="15" x14ac:dyDescent="0.25">
      <c r="D866" s="5"/>
      <c r="E866" s="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</row>
    <row r="867" spans="4:23" s="3" customFormat="1" ht="15" x14ac:dyDescent="0.25">
      <c r="D867" s="5"/>
      <c r="E867" s="6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</row>
    <row r="868" spans="4:23" s="3" customFormat="1" ht="15" x14ac:dyDescent="0.25">
      <c r="D868" s="5"/>
      <c r="E868" s="6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</row>
    <row r="869" spans="4:23" s="3" customFormat="1" ht="15" x14ac:dyDescent="0.25">
      <c r="D869" s="5"/>
      <c r="E869" s="6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</row>
    <row r="870" spans="4:23" s="3" customFormat="1" ht="15" x14ac:dyDescent="0.25">
      <c r="D870" s="5"/>
      <c r="E870" s="6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</row>
    <row r="871" spans="4:23" s="3" customFormat="1" ht="15" x14ac:dyDescent="0.25">
      <c r="D871" s="5"/>
      <c r="E871" s="6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</row>
    <row r="872" spans="4:23" s="3" customFormat="1" ht="15" x14ac:dyDescent="0.25">
      <c r="D872" s="5"/>
      <c r="E872" s="6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</row>
    <row r="873" spans="4:23" s="3" customFormat="1" ht="15" x14ac:dyDescent="0.25">
      <c r="D873" s="5"/>
      <c r="E873" s="6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</row>
    <row r="874" spans="4:23" s="3" customFormat="1" ht="15" x14ac:dyDescent="0.25">
      <c r="D874" s="5"/>
      <c r="E874" s="6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</row>
    <row r="875" spans="4:23" s="3" customFormat="1" ht="15" x14ac:dyDescent="0.25">
      <c r="D875" s="5"/>
      <c r="E875" s="6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</row>
    <row r="876" spans="4:23" s="3" customFormat="1" ht="15" x14ac:dyDescent="0.25">
      <c r="D876" s="5"/>
      <c r="E876" s="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</row>
    <row r="877" spans="4:23" s="3" customFormat="1" ht="15" x14ac:dyDescent="0.25">
      <c r="D877" s="5"/>
      <c r="E877" s="6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</row>
    <row r="878" spans="4:23" s="3" customFormat="1" ht="15" x14ac:dyDescent="0.25">
      <c r="D878" s="5"/>
      <c r="E878" s="6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</row>
    <row r="879" spans="4:23" s="3" customFormat="1" ht="15" x14ac:dyDescent="0.25">
      <c r="D879" s="5"/>
      <c r="E879" s="6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</row>
    <row r="880" spans="4:23" s="3" customFormat="1" ht="15" x14ac:dyDescent="0.25">
      <c r="D880" s="5"/>
      <c r="E880" s="6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</row>
    <row r="881" spans="4:23" s="3" customFormat="1" ht="15" x14ac:dyDescent="0.25">
      <c r="D881" s="5"/>
      <c r="E881" s="6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</row>
    <row r="882" spans="4:23" s="3" customFormat="1" ht="15" x14ac:dyDescent="0.25">
      <c r="D882" s="5"/>
      <c r="E882" s="6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</row>
    <row r="883" spans="4:23" s="3" customFormat="1" ht="15" x14ac:dyDescent="0.25">
      <c r="D883" s="5"/>
      <c r="E883" s="6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</row>
    <row r="884" spans="4:23" s="3" customFormat="1" ht="15" x14ac:dyDescent="0.25">
      <c r="D884" s="5"/>
      <c r="E884" s="6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</row>
    <row r="885" spans="4:23" s="3" customFormat="1" ht="15" x14ac:dyDescent="0.25">
      <c r="D885" s="5"/>
      <c r="E885" s="6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</row>
    <row r="886" spans="4:23" s="3" customFormat="1" ht="15" x14ac:dyDescent="0.25">
      <c r="D886" s="5"/>
      <c r="E886" s="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</row>
    <row r="887" spans="4:23" s="3" customFormat="1" ht="15" x14ac:dyDescent="0.25">
      <c r="D887" s="5"/>
      <c r="E887" s="6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</row>
    <row r="888" spans="4:23" s="3" customFormat="1" ht="15" x14ac:dyDescent="0.25">
      <c r="D888" s="5"/>
      <c r="E888" s="6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</row>
    <row r="889" spans="4:23" s="3" customFormat="1" ht="15" x14ac:dyDescent="0.25">
      <c r="D889" s="5"/>
      <c r="E889" s="6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</row>
    <row r="890" spans="4:23" s="3" customFormat="1" ht="15" x14ac:dyDescent="0.25">
      <c r="D890" s="5"/>
      <c r="E890" s="6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</row>
    <row r="891" spans="4:23" s="3" customFormat="1" ht="15" x14ac:dyDescent="0.25">
      <c r="D891" s="5"/>
      <c r="E891" s="6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</row>
    <row r="892" spans="4:23" s="3" customFormat="1" ht="15" x14ac:dyDescent="0.25">
      <c r="D892" s="5"/>
      <c r="E892" s="6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</row>
    <row r="893" spans="4:23" s="3" customFormat="1" ht="15" x14ac:dyDescent="0.25">
      <c r="D893" s="5"/>
      <c r="E893" s="6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</row>
    <row r="894" spans="4:23" s="3" customFormat="1" ht="15" x14ac:dyDescent="0.25">
      <c r="D894" s="5"/>
      <c r="E894" s="6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</row>
    <row r="895" spans="4:23" s="3" customFormat="1" ht="15" x14ac:dyDescent="0.25">
      <c r="D895" s="5"/>
      <c r="E895" s="6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</row>
    <row r="896" spans="4:23" s="3" customFormat="1" ht="15" x14ac:dyDescent="0.25">
      <c r="D896" s="5"/>
      <c r="E896" s="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</row>
    <row r="897" spans="4:23" s="3" customFormat="1" ht="15" x14ac:dyDescent="0.25">
      <c r="D897" s="5"/>
      <c r="E897" s="6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</row>
    <row r="898" spans="4:23" s="3" customFormat="1" ht="15" x14ac:dyDescent="0.25">
      <c r="D898" s="5"/>
      <c r="E898" s="6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</row>
    <row r="899" spans="4:23" s="3" customFormat="1" ht="15" x14ac:dyDescent="0.25">
      <c r="D899" s="5"/>
      <c r="E899" s="6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</row>
    <row r="900" spans="4:23" s="3" customFormat="1" ht="15" x14ac:dyDescent="0.25">
      <c r="D900" s="5"/>
      <c r="E900" s="6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</row>
    <row r="901" spans="4:23" s="3" customFormat="1" ht="15" x14ac:dyDescent="0.25">
      <c r="D901" s="5"/>
      <c r="E901" s="6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</row>
    <row r="902" spans="4:23" s="3" customFormat="1" ht="15" x14ac:dyDescent="0.25">
      <c r="D902" s="5"/>
      <c r="E902" s="6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</row>
    <row r="903" spans="4:23" s="3" customFormat="1" ht="15" x14ac:dyDescent="0.25">
      <c r="D903" s="5"/>
      <c r="E903" s="6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</row>
    <row r="904" spans="4:23" s="3" customFormat="1" ht="15" x14ac:dyDescent="0.25">
      <c r="D904" s="5"/>
      <c r="E904" s="6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</row>
    <row r="905" spans="4:23" s="3" customFormat="1" ht="15" x14ac:dyDescent="0.25">
      <c r="D905" s="5"/>
      <c r="E905" s="6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</row>
    <row r="906" spans="4:23" s="3" customFormat="1" ht="15" x14ac:dyDescent="0.25">
      <c r="D906" s="5"/>
      <c r="E906" s="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</row>
    <row r="907" spans="4:23" s="3" customFormat="1" ht="15" x14ac:dyDescent="0.25">
      <c r="D907" s="5"/>
      <c r="E907" s="6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</row>
    <row r="908" spans="4:23" s="3" customFormat="1" ht="15" x14ac:dyDescent="0.25">
      <c r="D908" s="5"/>
      <c r="E908" s="6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</row>
    <row r="909" spans="4:23" s="3" customFormat="1" ht="15" x14ac:dyDescent="0.25">
      <c r="D909" s="5"/>
      <c r="E909" s="6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</row>
    <row r="910" spans="4:23" s="3" customFormat="1" ht="15" x14ac:dyDescent="0.25">
      <c r="D910" s="5"/>
      <c r="E910" s="6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</row>
    <row r="911" spans="4:23" s="3" customFormat="1" ht="15" x14ac:dyDescent="0.25">
      <c r="D911" s="5"/>
      <c r="E911" s="6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</row>
    <row r="912" spans="4:23" s="3" customFormat="1" ht="15" x14ac:dyDescent="0.25">
      <c r="D912" s="5"/>
      <c r="E912" s="6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</row>
    <row r="913" spans="1:23" ht="15" x14ac:dyDescent="0.25">
      <c r="A913" s="3"/>
      <c r="B913" s="3"/>
      <c r="C913" s="3"/>
      <c r="D913" s="5"/>
      <c r="E913" s="6"/>
      <c r="F913" s="3"/>
      <c r="G913" s="3"/>
      <c r="H913" s="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</row>
    <row r="914" spans="1:23" ht="15" x14ac:dyDescent="0.25">
      <c r="A914" s="3"/>
      <c r="B914" s="3"/>
      <c r="C914" s="3"/>
      <c r="D914" s="5"/>
      <c r="E914" s="6"/>
      <c r="F914" s="3"/>
      <c r="G914" s="3"/>
      <c r="H914" s="3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</row>
    <row r="915" spans="1:23" ht="15" x14ac:dyDescent="0.25">
      <c r="A915" s="3"/>
      <c r="B915" s="3"/>
      <c r="C915" s="3"/>
      <c r="D915" s="5"/>
      <c r="E915" s="6"/>
      <c r="F915" s="3"/>
      <c r="G915" s="3"/>
      <c r="H915" s="3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</row>
    <row r="916" spans="1:23" ht="15" x14ac:dyDescent="0.25">
      <c r="A916" s="3"/>
      <c r="B916" s="3"/>
      <c r="C916" s="3"/>
      <c r="D916" s="5"/>
      <c r="E916" s="6"/>
      <c r="F916" s="3"/>
      <c r="G916" s="3"/>
      <c r="H916" s="3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</row>
    <row r="917" spans="1:23" ht="15" x14ac:dyDescent="0.25">
      <c r="A917" s="3"/>
      <c r="B917" s="3"/>
      <c r="C917" s="3"/>
      <c r="D917" s="5"/>
      <c r="E917" s="6"/>
      <c r="F917" s="3"/>
      <c r="G917" s="3"/>
      <c r="H917" s="3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</row>
    <row r="918" spans="1:23" ht="15" x14ac:dyDescent="0.25">
      <c r="A918" s="3"/>
      <c r="B918" s="3"/>
      <c r="C918" s="3"/>
      <c r="D918" s="5"/>
      <c r="E918" s="6"/>
      <c r="F918" s="3"/>
      <c r="G918" s="3"/>
      <c r="H918" s="3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</row>
    <row r="919" spans="1:23" ht="15" x14ac:dyDescent="0.25">
      <c r="A919" s="3"/>
      <c r="B919" s="3"/>
      <c r="C919" s="3"/>
      <c r="D919" s="5"/>
      <c r="E919" s="6"/>
      <c r="F919" s="3"/>
      <c r="G919" s="3"/>
      <c r="H919" s="3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</row>
    <row r="920" spans="1:23" ht="15" x14ac:dyDescent="0.25">
      <c r="A920" s="3"/>
      <c r="B920" s="3"/>
      <c r="C920" s="3"/>
      <c r="D920" s="5"/>
      <c r="E920" s="6"/>
      <c r="F920" s="3"/>
      <c r="G920" s="3"/>
      <c r="H920" s="3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</row>
    <row r="921" spans="1:23" ht="15" x14ac:dyDescent="0.25">
      <c r="A921" s="3"/>
      <c r="B921" s="3"/>
      <c r="C921" s="3"/>
      <c r="D921" s="5"/>
      <c r="E921" s="6"/>
      <c r="F921" s="3"/>
      <c r="G921" s="3"/>
      <c r="H921" s="3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</row>
    <row r="922" spans="1:23" ht="15" x14ac:dyDescent="0.25">
      <c r="A922" s="3"/>
      <c r="B922" s="3"/>
      <c r="C922" s="3"/>
      <c r="D922" s="5"/>
      <c r="E922" s="6"/>
      <c r="F922" s="3"/>
      <c r="G922" s="3"/>
      <c r="H922" s="3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</row>
    <row r="923" spans="1:23" ht="15" x14ac:dyDescent="0.25">
      <c r="A923" s="3"/>
      <c r="B923" s="3"/>
      <c r="C923" s="3"/>
      <c r="D923" s="5"/>
      <c r="E923" s="6"/>
      <c r="F923" s="3"/>
      <c r="G923" s="3"/>
      <c r="H923" s="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</row>
    <row r="924" spans="1:23" ht="15" x14ac:dyDescent="0.25">
      <c r="A924" s="3"/>
      <c r="B924" s="3"/>
      <c r="C924" s="3"/>
      <c r="D924" s="5"/>
      <c r="E924" s="6"/>
      <c r="F924" s="3"/>
      <c r="G924" s="3"/>
      <c r="H924" s="3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</row>
    <row r="925" spans="1:23" ht="15" x14ac:dyDescent="0.25">
      <c r="A925" s="3"/>
      <c r="B925" s="3"/>
      <c r="C925" s="3"/>
      <c r="D925" s="5"/>
      <c r="E925" s="6"/>
      <c r="F925" s="3"/>
      <c r="G925" s="3"/>
      <c r="H925" s="3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</row>
    <row r="926" spans="1:23" ht="15" x14ac:dyDescent="0.25">
      <c r="A926" s="3"/>
      <c r="B926" s="3"/>
      <c r="C926" s="3"/>
      <c r="D926" s="5"/>
      <c r="E926" s="6"/>
      <c r="F926" s="3"/>
      <c r="G926" s="3"/>
      <c r="H926" s="3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</row>
    <row r="927" spans="1:23" ht="15" x14ac:dyDescent="0.25">
      <c r="A927" s="3"/>
      <c r="B927" s="3"/>
      <c r="C927" s="3"/>
      <c r="D927" s="5"/>
      <c r="E927" s="6"/>
      <c r="F927" s="3"/>
      <c r="G927" s="3"/>
      <c r="H927" s="3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</row>
  </sheetData>
  <sheetProtection formatCells="0" formatColumns="0" formatRows="0" selectLockedCells="1" selectUnlockedCells="1"/>
  <mergeCells count="42">
    <mergeCell ref="A447:H447"/>
    <mergeCell ref="A455:H455"/>
    <mergeCell ref="A458:H458"/>
    <mergeCell ref="A459:H459"/>
    <mergeCell ref="A466:H466"/>
    <mergeCell ref="A476:H476"/>
    <mergeCell ref="A400:H400"/>
    <mergeCell ref="G409:H409"/>
    <mergeCell ref="A410:H410"/>
    <mergeCell ref="A428:H428"/>
    <mergeCell ref="A438:H438"/>
    <mergeCell ref="G446:H446"/>
    <mergeCell ref="G344:H344"/>
    <mergeCell ref="G345:H345"/>
    <mergeCell ref="G346:H346"/>
    <mergeCell ref="A347:H347"/>
    <mergeCell ref="A361:H361"/>
    <mergeCell ref="A395:H395"/>
    <mergeCell ref="G338:H338"/>
    <mergeCell ref="A339:H339"/>
    <mergeCell ref="G340:H340"/>
    <mergeCell ref="G341:H341"/>
    <mergeCell ref="G342:H342"/>
    <mergeCell ref="G343:H343"/>
    <mergeCell ref="A250:H250"/>
    <mergeCell ref="A257:H259"/>
    <mergeCell ref="A261:H261"/>
    <mergeCell ref="A279:H279"/>
    <mergeCell ref="G317:H317"/>
    <mergeCell ref="A318:H318"/>
    <mergeCell ref="A210:H210"/>
    <mergeCell ref="A225:H225"/>
    <mergeCell ref="G226:H226"/>
    <mergeCell ref="A227:H227"/>
    <mergeCell ref="A231:H231"/>
    <mergeCell ref="G249:H249"/>
    <mergeCell ref="E1:H1"/>
    <mergeCell ref="A9:H9"/>
    <mergeCell ref="A26:H26"/>
    <mergeCell ref="A48:H48"/>
    <mergeCell ref="A102:H102"/>
    <mergeCell ref="G209:H209"/>
  </mergeCells>
  <pageMargins left="0.19583333333333333" right="0.12563405797101448" top="0.20652173913043478" bottom="0.24211956521739131" header="0.3" footer="0.3"/>
  <pageSetup paperSize="9" scale="59" fitToHeight="0" orientation="portrait" r:id="rId1"/>
  <rowBreaks count="3" manualBreakCount="3">
    <brk id="80" min="5" max="7" man="1"/>
    <brk id="268" min="5" max="7" man="1"/>
    <brk id="355" min="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009B3-7C1A-4095-845D-33FAA57D23B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Prices</vt:lpstr>
      <vt:lpstr>Лист1</vt:lpstr>
      <vt:lpstr>Prices!Область_печати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Meiram</dc:creator>
  <cp:lastModifiedBy>Meiram</cp:lastModifiedBy>
  <dcterms:created xsi:type="dcterms:W3CDTF">2026-09-21T05:43:48Z</dcterms:created>
  <dcterms:modified xsi:type="dcterms:W3CDTF">2026-09-21T05:43:57Z</dcterms:modified>
</cp:coreProperties>
</file>